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097" yWindow="69" windowWidth="16663" windowHeight="9463"/>
  </bookViews>
  <sheets>
    <sheet name="Scoring template" sheetId="3" r:id="rId1"/>
  </sheets>
  <definedNames>
    <definedName name="_xlnm.Print_Area" localSheetId="0">'Scoring template'!$A$2:$C$278</definedName>
    <definedName name="_xlnm.Print_Titles" localSheetId="0">'Scoring template'!$1:$2</definedName>
  </definedNames>
  <calcPr calcId="144525"/>
</workbook>
</file>

<file path=xl/calcChain.xml><?xml version="1.0" encoding="utf-8"?>
<calcChain xmlns="http://schemas.openxmlformats.org/spreadsheetml/2006/main">
  <c r="C277" i="3" l="1"/>
  <c r="B258" i="3" l="1"/>
  <c r="B173" i="3"/>
  <c r="C173" i="3" s="1"/>
  <c r="B93" i="3" l="1"/>
  <c r="B82" i="3"/>
  <c r="C82" i="3" s="1"/>
  <c r="B71" i="3" l="1"/>
  <c r="B60" i="3"/>
  <c r="C158" i="3" l="1"/>
  <c r="C94" i="3"/>
  <c r="C241" i="3"/>
  <c r="C278" i="3" l="1"/>
</calcChain>
</file>

<file path=xl/sharedStrings.xml><?xml version="1.0" encoding="utf-8"?>
<sst xmlns="http://schemas.openxmlformats.org/spreadsheetml/2006/main" count="295" uniqueCount="243">
  <si>
    <t>a. Yes</t>
  </si>
  <si>
    <t>b. No</t>
  </si>
  <si>
    <t>Enter your change in chemical footprint in kilograms below.</t>
  </si>
  <si>
    <t>Enter your change in chemical footprint by number of chemicals below.</t>
  </si>
  <si>
    <t>Enter percent below.</t>
  </si>
  <si>
    <t>% * 5</t>
  </si>
  <si>
    <t>% * 3</t>
  </si>
  <si>
    <t>n/a</t>
  </si>
  <si>
    <t>M4 Maximum Points</t>
  </si>
  <si>
    <t>F5 Maximum Points</t>
  </si>
  <si>
    <t>M1 Maximum Points</t>
  </si>
  <si>
    <t xml:space="preserve">n/a </t>
  </si>
  <si>
    <t xml:space="preserve">M3 Maximum Points </t>
  </si>
  <si>
    <t xml:space="preserve">M2  Maximum Points </t>
  </si>
  <si>
    <t xml:space="preserve">I1 Maximum Points </t>
  </si>
  <si>
    <t>I2 Maximum Points</t>
  </si>
  <si>
    <t xml:space="preserve">I3 Maximum Points </t>
  </si>
  <si>
    <t>I4 Maximum Points</t>
  </si>
  <si>
    <t>I5 Maximum Points</t>
  </si>
  <si>
    <t xml:space="preserve">I6 Maximum points </t>
  </si>
  <si>
    <t>F2 Maximum Points</t>
  </si>
  <si>
    <t xml:space="preserve">F1 Maximum Points </t>
  </si>
  <si>
    <t xml:space="preserve">F3 Maximum Points </t>
  </si>
  <si>
    <t xml:space="preserve">F4 Maximum Points </t>
  </si>
  <si>
    <t>D1 Maximum Points</t>
  </si>
  <si>
    <t>D2 Maximum Points</t>
  </si>
  <si>
    <t>D4 Maximum Points</t>
  </si>
  <si>
    <t xml:space="preserve">D3 Maximum Points </t>
  </si>
  <si>
    <t>d. Is publicly disclosed.</t>
  </si>
  <si>
    <t>Question M1: Chemicals Policy (8 points)</t>
  </si>
  <si>
    <t>Question M2: Business Strategy &amp; Sustainability (4 points)</t>
  </si>
  <si>
    <t xml:space="preserve">a. Collaborates with non-governmental organizations (NGOs) that advance inherently safer alternatives to chemicals of concern.  </t>
  </si>
  <si>
    <t>a. Addresses the reduction of chemicals of high concern.</t>
  </si>
  <si>
    <t xml:space="preserve">b. Includes an explicit reference to utilizing a precautionary, preventive, or green chemistry approach to reduce the hazards of chemicals. </t>
  </si>
  <si>
    <t>c. Includes an explicit preference for safer alternatives.</t>
  </si>
  <si>
    <t xml:space="preserve">b. Completing a materiality assessment or participating in an industry sector-based materiality assessment that analyzed where and how chemicals use is relevant to the topics included in the materiality assessment. </t>
  </si>
  <si>
    <t>c. Connecting safer chemicals management to other sustainability efforts, such as circularity, biodiversity loss, climate change, environmental justice, and/or plastic reduction in publicly available documents or webpages. </t>
  </si>
  <si>
    <t xml:space="preserve">d. Explicitly linking our safer chemicals/materials management work to one or more of the following: the Sustainability Accounting Standards Board (SASB) industry standard, the Global Reporting Initiative (GRI) Standard, or one or more of the United Nations (UN) Sustainable Development Goals (SDGs). </t>
  </si>
  <si>
    <t>Question M4: Accountability (4 points)</t>
  </si>
  <si>
    <t>Question M3: External Engagement (4 points)</t>
  </si>
  <si>
    <t>a. Delineates chemicals management responsibilities in job descriptions and individual annual performance metrics.</t>
  </si>
  <si>
    <t>b. Assigns member(s) of senior management responsibility for meeting chemical policy goals and objectives.</t>
  </si>
  <si>
    <t>c. Has financial incentives for senior management to meet corporate sustainability goals. These goals include reducing the use of some or all chemicals of high concern.</t>
  </si>
  <si>
    <t>d. Has Board level engagement in the implementation of our chemicals policy.</t>
  </si>
  <si>
    <t>a. Yes, proceed to Question M1.2.</t>
  </si>
  <si>
    <t>b. No, proceed to Question M1.3.</t>
  </si>
  <si>
    <t>a. Yes, proceed to Question M1.4.</t>
  </si>
  <si>
    <t>b. No, proceed to Question M1.5.</t>
  </si>
  <si>
    <t>a. Yes, proceed to Question M1.6.</t>
  </si>
  <si>
    <t>b. No, proceed to Question M2.</t>
  </si>
  <si>
    <t>a. Delineates compliance requirements in contracts with suppliers.</t>
  </si>
  <si>
    <t>b. Trains suppliers about how to comply with our requirements.</t>
  </si>
  <si>
    <t>Question I3: Data Collection (5 points)</t>
  </si>
  <si>
    <t>Question I4: Full Chemical Ingredient Disclosure (5 points)</t>
  </si>
  <si>
    <t>Question I5: Data Management (5 points)</t>
  </si>
  <si>
    <t>Question I6: Supplier Conformance (5 points)</t>
  </si>
  <si>
    <t>a. Has an audit program to verify supplier submitted data.</t>
  </si>
  <si>
    <t>c. Trains suppliers on how to comply with reporting requirements.</t>
  </si>
  <si>
    <t>Chemical Inventory Pillar (30 points)</t>
  </si>
  <si>
    <t>Management Strategy Pillar (20 points)</t>
  </si>
  <si>
    <t>Footprint Measurement Pillar (33 points)</t>
  </si>
  <si>
    <t>a. Has set a goal for reducing CoHCs by count or mass.</t>
  </si>
  <si>
    <t xml:space="preserve">b. Has set a goal to eliminate one or more chemicals classes of concern. </t>
  </si>
  <si>
    <t>d. Publicly discloses the goal, which at a minimum includes percentage reduction and time period.</t>
  </si>
  <si>
    <t>e. Publicly discloses specific CoHCs included in the goal.</t>
  </si>
  <si>
    <t>f. Publicly reports annually on progress towards meeting the goal.</t>
  </si>
  <si>
    <t>Question F1: Footprint Reduction Goal (6 points)</t>
  </si>
  <si>
    <t>Question F2: Footprint Measurement (8 points)</t>
  </si>
  <si>
    <t>Question F3: Footprint Change (10 points)</t>
  </si>
  <si>
    <t>Enter your change in CoHCs by number and/or kilograms below.</t>
  </si>
  <si>
    <t>Question F4: Hazard Assessment (3 points)</t>
  </si>
  <si>
    <t>b. Asks suppliers to provide their evaluations of chemical hazards in the products they sell to us.</t>
  </si>
  <si>
    <t xml:space="preserve">a. Uses a system or tool, internal or third party, to evaluate chemical hazards. Identify the system or tool in attached documentation. </t>
  </si>
  <si>
    <t>Question F5: Safer Alternatives (6 points)</t>
  </si>
  <si>
    <t>b. Communicates our criteria for safer alternatives to suppliers and asks suppliers to use our criteria when evaluating alternatives to CoHCs.</t>
  </si>
  <si>
    <t>c. Rewards suppliers that use safer alternatives.</t>
  </si>
  <si>
    <t>a. Has a definition and criteria for a "safer alternative" that is consistent with the CFP definition, and we include such criteria in our business processes.</t>
  </si>
  <si>
    <t>f. Publicly discloses our company’s definition for a "safer alternative" and our approach to integrating it into our business practices.</t>
  </si>
  <si>
    <t>Public Disclosure and Verification (22 points)</t>
  </si>
  <si>
    <t>a. Yes, proceed to Question D4.2.</t>
  </si>
  <si>
    <t>a. One of our response options.</t>
  </si>
  <si>
    <t>b. Two to four of our response options.</t>
  </si>
  <si>
    <t>c. At least eight of our response options.</t>
  </si>
  <si>
    <t>d. At least twelve of our response options.</t>
  </si>
  <si>
    <t>e. All response options except D2, D3, and D4.</t>
  </si>
  <si>
    <t>b. No, you are finished with the Survey.</t>
  </si>
  <si>
    <t>Maximum points</t>
  </si>
  <si>
    <t>Question D4: Verification of CFP Responses (4 points)</t>
  </si>
  <si>
    <t>Question D3: Disclosure of CFP Score (5 points)</t>
  </si>
  <si>
    <t>Question D2: Disclosure of CFP Responses (5 points)</t>
  </si>
  <si>
    <t>Question D1: Disclosure of Chemical Ingredients (8 points)</t>
  </si>
  <si>
    <t>Public Disclosure and Verification Pillar -- Maximum Points</t>
  </si>
  <si>
    <t>Chemical Footprint Pillar -- Maximum Points</t>
  </si>
  <si>
    <t xml:space="preserve">Chemical Inventory Pillar -- Maximum Points </t>
  </si>
  <si>
    <t>Management Strategy Pillar -- Maximum Points</t>
  </si>
  <si>
    <t>a. Our company is privately held. Proceed to Question P1.2.</t>
  </si>
  <si>
    <t>b. Our company is publicly traded. Proceed to Question P1.3.</t>
  </si>
  <si>
    <t>a. Revenue greater than $50 billion</t>
  </si>
  <si>
    <t>b. Revenue greater than $5 billion and less than or equal to $50 billion</t>
  </si>
  <si>
    <t>c. Revenue greater than $0.5 billion and less than or equal to $5 billion</t>
  </si>
  <si>
    <t>d. Revenue less than or equal to $0.5 billion</t>
  </si>
  <si>
    <t>Question P1: Company Size</t>
  </si>
  <si>
    <t>Pre-Questions (must be answered, no points awarded for these questions)</t>
  </si>
  <si>
    <t>Question P3: Disclose Company Name as Responder to the CFP Survey</t>
  </si>
  <si>
    <t>Question P4: Time Period Covered by Your Responses</t>
  </si>
  <si>
    <t>c. Has set a goal to reduce its chemical footprint.</t>
  </si>
  <si>
    <t xml:space="preserve">P1.3 Our company is publicly traded, with revenue for the latest fiscal year of (provide annual revenue in US dollars): </t>
  </si>
  <si>
    <t xml:space="preserve">P6 Which industry is your company in? Using the Global Industry Classification Standard (GICS) provide the six digit industry and industry name (see https://www.spglobal.com/spdji/en/landing/topic/gics/): </t>
  </si>
  <si>
    <t xml:space="preserve">M2.1 Is safer chemicals management integrated into your business strategy and other sustainability initiatives (select one)? </t>
  </si>
  <si>
    <t>M1.3 Does your company have a chemicals policy that addresses SUPPLY CHAINS (select one)?</t>
  </si>
  <si>
    <t xml:space="preserve">M1.4 Our company's chemicals policy for SUPPLY CHAINS (select all that apply): </t>
  </si>
  <si>
    <t>M1.5 Does your company have a chemicals policy that addresses FACILITIES (select one)?</t>
  </si>
  <si>
    <t>M1.6 Our company's chemicals policy for FACILITIES (select all that apply):</t>
  </si>
  <si>
    <t>P1.1 What size is your company (select one)?</t>
  </si>
  <si>
    <t xml:space="preserve">P1.2 Our company is privately held, with revenue for the latest fiscal year of (select one): </t>
  </si>
  <si>
    <t xml:space="preserve">P4 Indicate the time period you are reporting for (select one and provide the dates in the format of mm/yyyy): </t>
  </si>
  <si>
    <t xml:space="preserve">a. Most recent fiscal year: </t>
  </si>
  <si>
    <t xml:space="preserve">b. Past two fiscal years: </t>
  </si>
  <si>
    <t>M3.2 Our company (select all that apply):</t>
  </si>
  <si>
    <t xml:space="preserve">M4.2 Our company (select all that apply): </t>
  </si>
  <si>
    <t>I2.2 Our company (select all that apply):</t>
  </si>
  <si>
    <t>I3.2 Our company (select one):</t>
  </si>
  <si>
    <t>I5.2 Our company has (select all that apply):</t>
  </si>
  <si>
    <t>I6.2 Our company (select all that apply):</t>
  </si>
  <si>
    <t>F1.2 Our company (select all that apply from Options "a-f" or Option "g"):</t>
  </si>
  <si>
    <t>F2.2 Our company (select one and provide narrative of how you calculate your footprint and the time period covered):</t>
  </si>
  <si>
    <t>F3.2 Our company (select one):</t>
  </si>
  <si>
    <t>F4.2 Our company (select all that apply):</t>
  </si>
  <si>
    <t>F5.2 Our company (select all that apply for Options "a-f" or only Option "g"):</t>
  </si>
  <si>
    <t>D4.2 Our company’s response options have been verified by an independent third party for (select one):</t>
  </si>
  <si>
    <t xml:space="preserve">M4.1 What means of accountability does your company have in place to ensure the implementation of your chemicals policy (M1) and/or footprint reduction goal(s) (F1) (select one)?  </t>
  </si>
  <si>
    <t>I1.2 Our company (select all that apply):</t>
  </si>
  <si>
    <t>M2.2 Our company has integrated safer chemicals management into our business strategy and other sustainability initiatives by 
(select all that apply):</t>
  </si>
  <si>
    <t>a. Our company has integrated safer chemicals management into our business strategy or other sustainability initiatives as listed in Question M2.2.If you selected this option, proceed to Question M2.2.</t>
  </si>
  <si>
    <t>b. Our company has not integrated safer chemicals management into our business strategy or other corporate sustainability initiatives as listed in Question M2.2. If you selected this option, proceed to Question M3.</t>
  </si>
  <si>
    <t>a. Our company advocates externally to promote the actions listed in Question M3.2. If you selected this option, proceed to Question M3.2.</t>
  </si>
  <si>
    <t>b. Our company does not advocate externally to promote the actions listed in Question M3.2. If you selected this option, proceed to Question M4.</t>
  </si>
  <si>
    <t>b. Our company does not have means of accountability listed in Question M4.2 to ensure implementation of our chemicals policy and/or footprint reduction goals. If you selected this option, proceed to Question I1.</t>
  </si>
  <si>
    <t>a. Our company has means of accountability listed in Question M4.2 to ensure implementation of our chemicals policy and/or footprint reduction goals. If you selected this option, proceed to Question M4.2.</t>
  </si>
  <si>
    <t xml:space="preserve">a. Our company has developed a list of chemicals of concern. If you selected this option, proceed to Question I1.2. </t>
  </si>
  <si>
    <t>a. Our company takes action listed in Question I2.2 to ensure that its requirements are current and implemented effectively. If you selected this option, proceed to Question I2.2.</t>
  </si>
  <si>
    <t>b. Our company does not take actions listed in Question I2.2 to ensure that requirements regarding our list of chemicals of high concern are current and implemented effectively. If you selected this option, proceed to Question I3.</t>
  </si>
  <si>
    <t>a. Yes, our company has a goal to reduce CoHCs or chemical classes. If you selected this option, proceed to Question F1.2.</t>
  </si>
  <si>
    <t>b. No, our company does not have a goal to reduce CoHCs or chemical classes. If you selected this option, proceed to Question F2.</t>
  </si>
  <si>
    <t>a. Our company has calculated its chemical footprint. If you selected this option, proceed to Question F2.2.</t>
  </si>
  <si>
    <t>a. Our company has calculated the change in intentionally added CoHCs. If you selected this option, proceed to Question F3.2.</t>
  </si>
  <si>
    <t>b. Our company is unable to answer this Question at this time. If you selected this option, proceed to Question F4.</t>
  </si>
  <si>
    <t>a. Uses methods listed in Question F5.2 to encourage the use of safer alternatives to CoHCs. If you selected this option, proceed to Question F5.2.</t>
  </si>
  <si>
    <t>b. Does not use any of the methods listed in Question F5.2 to encourage the use of safer alternatives to CoHCs. If you selected this option, proceed to Question D1.</t>
  </si>
  <si>
    <t>d. Has calculated the change in its chemical footprint by count using the EU REACH Candidate List of SVHCs. If yes, answer Question F3.4.</t>
  </si>
  <si>
    <t>b. Has calculated the change in its chemical footprint by count using the CFP CoHCs Reference List. If yes, answer Question F3.4.</t>
  </si>
  <si>
    <t>a. Has calculated the change in its chemical footprint by mass using the CFP CoHCs Reference List. If yes, answer Question F3.3.</t>
  </si>
  <si>
    <t>c. Has calculated the change in its chemical footprint by mass using the EU REACH Candidate List of SVHCs. If yes, answer Question F3.3.</t>
  </si>
  <si>
    <t>e. Is unable to calculate its baseline chemical footprint for beginning of reporting period. However, it is able to calculate the change in the number and/or mass of intentionally added CoHCs over the reporting period. If yes, answer Question F3.5.</t>
  </si>
  <si>
    <t>2.00*</t>
  </si>
  <si>
    <t>*Note: an additional two points are awarded to companies that calculated their chemical footprint according to Option F3.2a and reported a reduction in their footprint by mass using the CFP CoHCs Reference List.</t>
  </si>
  <si>
    <t>D4.1 Have any of your company’s responses to the Questions in the Survey been verified by an independent third party (select one)?</t>
  </si>
  <si>
    <t>D3 Does your company agree to publicly disclose its score on the CFP website (select one then proceed to Question D4)?</t>
  </si>
  <si>
    <t>D2 Does your company agree to publicly disclose its responses to the CFP Survey on the CFP website (select one then proceed to Question D3)?</t>
  </si>
  <si>
    <t>Questions</t>
  </si>
  <si>
    <t>CFP 2023 Survey - Manufacturing Module Scoring Rubric</t>
  </si>
  <si>
    <t>Manufacturing Operations</t>
  </si>
  <si>
    <t>Question P2: Scope of Manufacturing Facilities Reported</t>
  </si>
  <si>
    <t>P2.1 Indicate the scope of your manufacturing facilities for which you are reporting.</t>
  </si>
  <si>
    <t>a. Included all manufacturing facilities. Proceed to Question P3</t>
  </si>
  <si>
    <t>b. Did not include all manufacturing facilities. Proceed to Question P2.2.</t>
  </si>
  <si>
    <t>P2.2 Indicate the percent of manufacturing facilities for which you are reporting:</t>
  </si>
  <si>
    <t xml:space="preserve">P3 Does your company agree to allow CFP to disclose the name of your company as a responder to the CFP Survey - Manufacturing Module? </t>
  </si>
  <si>
    <t>Question P5: Industry by Global Industry Classification Standard (GICS)</t>
  </si>
  <si>
    <t>Question I1: Manufacturing Restricted Substances List (MRSL) (5 points)</t>
  </si>
  <si>
    <t>Question I2: MRSL Compliance (5 points)</t>
  </si>
  <si>
    <t>I2.1 What actions does your company take to ensure that its requirements regarding the MRSL are current and implemented effectively (respond only if you selected Option a for Question I1.1)?</t>
  </si>
  <si>
    <t>c.  Updates our MRSL and/or other requirements on an annual basis (or more frequently).</t>
  </si>
  <si>
    <t>d. Publicly discloses our MRSL and/or other requirements.</t>
  </si>
  <si>
    <t>a. Uses an MRSL to manage legal compliance within each jurisdiction with manufacturing operations. Our MRSL includes only chemicals that are legally restricted in each market.</t>
  </si>
  <si>
    <t>b. Uses a single MRSL that reflects the strictest regulation in all of the countries or markets in which the company has manufacturing operations.</t>
  </si>
  <si>
    <t>c. Uses a single MRSL that reflects the strictest regulation in all locations worldwide.</t>
  </si>
  <si>
    <t>d. Uses a single MRSL that includes voluntary limits or bans of chemicals beyond what is covered in the most restrictive global regulations, or it includes chemicals that may not be subject to regulation but which the company has voluntarily chosen to limit or ban.</t>
  </si>
  <si>
    <t>d. Routinely tests products to assure conformance with reporting requirements.</t>
  </si>
  <si>
    <t>g. Has no CoHCs on the CFP CoHCs Reference List in our manufacturing operations and publicly discloses this information.</t>
  </si>
  <si>
    <t>Enter footprint by number of CoHCs in your manufacturing operations below:</t>
  </si>
  <si>
    <t>F2.3 Our company's chemical footprint of manufacturing operations in kilograms is (required response if you selected Option "a" or "c" for Question F2.2):</t>
  </si>
  <si>
    <t>F2.4 Our company's chemical footprint of manufacturing operations by count is (required response if you selected Option "b" or "d" for Question F2.2):</t>
  </si>
  <si>
    <t>F3.3 Our company's change in chemical footprint in manufacturing operations in kilograms is (required response if you selected Option "a" or "c" for Question F3.2):</t>
  </si>
  <si>
    <t>F3.4 Our company's change in chemical footprint in manufacturing operations by count is (required response if you selected Option "b" or "d" for Question F3.2):</t>
  </si>
  <si>
    <t>F3.5 Our company's change in the number and/or mass of intentionally added CoHCs in manufacturing operations is (required response if you selected Option "e" for Question F3.2):</t>
  </si>
  <si>
    <t>a. Assesses the hazards of chemicals used in our manufacturing operations. If you selected this option, proceed to Question F4.2.</t>
  </si>
  <si>
    <t>F4.3 Our company assessed the hazards for the following percent of our manufacturing operations (required response if you selected Option "a" or "b" for Question F4.2):</t>
  </si>
  <si>
    <t>Indicate percent of manufacturing operations screened for hazard.</t>
  </si>
  <si>
    <t>d. Has integrated criteria for safer alternatives into our manufacturing requirements.</t>
  </si>
  <si>
    <t>e. Has established a goal and is tracking progress to improve the profile of chemicals across our manufacturing operations, consistent with our company’s criteria for a safer alternative.</t>
  </si>
  <si>
    <t>Total for entire CFP Survey Manufacturing Module -- Maximum Points</t>
  </si>
  <si>
    <t>b. Does not assess the hazards of chemicals in our manufacturing operations beyond regulatory requirements. If you selected this option, proceed to Question F5.</t>
  </si>
  <si>
    <t>b. Requires suppliers to test products in third party approved labs and provide results.</t>
  </si>
  <si>
    <t>I3.1 What chemical information does your company, either directly or through a third-party, collect from suppliers for products used in manufacturing operations (select one)?</t>
  </si>
  <si>
    <t>e. Has no intentionally added CoHCs, using the CFP CoHCs Reference List, in manufacturing operations.</t>
  </si>
  <si>
    <t>Enter footprint of manufacturing operations in kilograms below:</t>
  </si>
  <si>
    <t>M1.1 Does your company have a chemicals policy that addresses MANUFACTURING OPERATIONS (select one)?</t>
  </si>
  <si>
    <t>M1.2 Our company's chemicals policy for MANUFACTURING OPERATIONS (select all that apply):</t>
  </si>
  <si>
    <t>M3.1 Does your company advocate externally for proactive chemicals management that includes: increasing the transparency of chemical ingredients in manufacturing operations and supply chains, restricting chemicals of concern based on their inherent hazards including classes of chemicals of concern such as per- and polyfluoroalkyl substances (PFAS), and promoting inherently safer alternatives (select one)?</t>
  </si>
  <si>
    <t>b. Advocates for safer chemicals/materials in government legislation or regulation, either directly or is a member of a trade association that advocates for increasing chemical ingredients transparency in manufacturing operations and supply chains, restricting chemicals of concern based on inherent hazards, or promoting inherently safer alternatives. Advocacy includes submitting written comments, making oral comments, or testifying to elected bodies or regulatory agencies.</t>
  </si>
  <si>
    <t>c. Supports safer chemicals/materials management in standards, certifications, eco-labels, or NGO-led pledges, either directly or as a member of a trade association that advocates for increasing chemical ingredient transparency in manufacturing operations and supply chains, restricting chemicals of concern based on inherent hazards, or requiring inherently safer alternatives. Support includes written and verbal comments to standard setting bodies.</t>
  </si>
  <si>
    <t>d. Presents publicly, states on our website, or publishes documents that support hazard-based frameworks for increasing chemical ingredient transparency in manufacturing operations and supply chains, restricting chemicals of concern based on inherent hazards, or requiring inherently safer alternatives.</t>
  </si>
  <si>
    <t>e. Uses a list of chemicals identified for reduction beyond regulatory requirements. Our company may or may not require suppliers to eliminate all of these chemicals in the products they supply to us for manufacturing operations.</t>
  </si>
  <si>
    <t>I6.1 How does your company ensure conformance with your chemical management requirements for manufacturing operations (select one)?</t>
  </si>
  <si>
    <t>a. Our company ensures conformance with chemical management requirements for manufacturing operations through methods listed in Question I6.2. If you selected this option, proceed to Question I6.2.</t>
  </si>
  <si>
    <t>b. Our company does not ensure conformance with chemical management requirements for manufacturing operations through methods listed in Question I6.2. If you selected this option, proceed to Question F1.</t>
  </si>
  <si>
    <t>F1.1 Has your company set goals for reducing chemicals of high concern (CoHCs) and/or chemical classes in manufacturing operations and measured progress toward these goals (select one)?</t>
  </si>
  <si>
    <t>F2.1 How does your company measure its baseline chemical footprint for manufacturing operations (select one)?</t>
  </si>
  <si>
    <t>a. Has calculated its chemical footprint by mass using the CFP CoHCs Reference List. If yes, answer Question F2.3.</t>
  </si>
  <si>
    <t>b. Has calculated its chemical footprint by count using the CFP CoHCs Reference List. If yes, answer Question F2.4.</t>
  </si>
  <si>
    <t>c. Has calculated its chemical footprint by mass using the EU REACH Candidate List of SVHCs. If yes, answer Question F2.3.</t>
  </si>
  <si>
    <t>d. Has calculated its chemical footprint by count using the EU REACH Candidate List of SVHCs. If yes, answer Question F2.4.</t>
  </si>
  <si>
    <t>F3.1 Over the most recent one or two years for which you have data, how much have CoHCs in manufacturing operations changed (select one)?</t>
  </si>
  <si>
    <t xml:space="preserve">F4.1 How does your company assess the hazards of chemicals used in its manufacturing operations and for what percent of manufacturing operations has your company assessed these hazards? Our company (select one): </t>
  </si>
  <si>
    <t>F5.1 How does your company encourage the use of safer alternatives to chemicals of high concern in manufacturing operations ? Our company (select one):</t>
  </si>
  <si>
    <t>g. Our manufacturing operations do not have CoHCs on the CFP CoHCs Reference List and we publicly disclose how we evaluate the chemical safety of products used in manufacturing operations using a hazard-based framework. Describe in documentation how your company ensures that the safest chemicals available are used.</t>
  </si>
  <si>
    <t>I4.1 For what percentage products used in manufacturing operations do you collect full chemical ingredient information? Respond only if you selected Option "c" or "d" for Question I3.2.</t>
  </si>
  <si>
    <t>f. Had no CoHCs using the CFP CoHCs Reference List in manufacturing operations for the reporting period.</t>
  </si>
  <si>
    <t>a. Highlighting the use of safer chemicals and/or materials in marketing content.</t>
  </si>
  <si>
    <t>I1.1 What is the scope of chemicals of concern restricted in manufacturing operations (select one)?</t>
  </si>
  <si>
    <t>a.  Our company collects chemical ingredient information listed in I3.2 from suppliers. If you selected this option, proceed to Question I3.2.</t>
  </si>
  <si>
    <t>b.  Our company does not collect chemical ingredient information listed in I3.2 from suppliers. If you selected this option, proceed to Question I5.</t>
  </si>
  <si>
    <t>a. Requires suppliers of process chemicals to confirm that they comply with our MRSL.</t>
  </si>
  <si>
    <t>b. Requires suppliers of process chemicals to confirm that they comply with our MRSL and to provide information on chemicals on our Watch List, which includes at least 10 chemicals or one class of chemicals such as PFAS.</t>
  </si>
  <si>
    <t>c. Requests that suppliers of process chemicals provide full chemical ingredient information.</t>
  </si>
  <si>
    <t>d. Requires that suppliers of process chemicals provide full chemical ingredient information.</t>
  </si>
  <si>
    <t>I5.1 What capabilities does your company have for managing data on process chemicals used in manufacturing operations (select one)?</t>
  </si>
  <si>
    <t>a. Our company has  capabilities for managing data on chemicals used in manufacturing operations listed in Question I5.2. If you selected this option, proceed to Question I5.2.</t>
  </si>
  <si>
    <t>b. Our company does not have capabilities for managing data on chemicals used in manufacturing operations listed in Question I5.2. If you selected this option, proceed to Question I6.</t>
  </si>
  <si>
    <t>a. An internal named point(s) of contact or outside contractor who communicates with suppliers of process chemicals concerning chemical information requirements.</t>
  </si>
  <si>
    <t>b. A data system, internal or third party, to manage an inventory of process chemicals used in manufacturing operations.</t>
  </si>
  <si>
    <t>c. A data system, internal or third party, that links our inventory of process chemicals to chemical hazard information.</t>
  </si>
  <si>
    <t>d. A data system for generating reports on chemicals used in manufacturing operations for customers.</t>
  </si>
  <si>
    <t>c. Meets D1.2b and publicly discloses process chemicals used in manufacturing operations that are on the CFP CoHCs Reference List.</t>
  </si>
  <si>
    <t>a. We publicly disclose information about process chemicals used in our manufacturing operations beyond legal requirements. If you selected this option, proceed to Question D1.2.</t>
  </si>
  <si>
    <t>b. We do not publicly disclose information about process chemicals used in our manufacturing operations beyond legal requirements. If you selected this option, proceed to Question D2.</t>
  </si>
  <si>
    <t>D1.2 Our company publicly discloses the following information about process chemicals used in our manufacturing operations (select one option):</t>
  </si>
  <si>
    <t>a. Publicly discloses process chemicals used in manufacturing operations that reflects the strictest regulation in all of the countries or markets in which the company has manufacturing operations.</t>
  </si>
  <si>
    <t>b. Meets D1.2a and publicly discloses process chemicals used in manufacturing operations that reflects the strictest regulations globally for similar manufacturing processes.</t>
  </si>
  <si>
    <t>D1.1 What information does your company publicly disclose about the process chemicals used in manufacturing operations (select one)?</t>
  </si>
  <si>
    <t>b. Our company has not developed a list of chemicals of concern. If you selected this option, proceed to Question I3.</t>
  </si>
  <si>
    <t>b. Our company is unable to calculate its chemical footprint at this time. If you select this option, proceed to Question F4.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</si>
</sst>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7" x14ac:knownFonts="1">
    <font>
      <sz val="11"/>
      <color theme="1"/>
      <name val="Calibri"/>
      <family val="2"/>
      <scheme val="minor"/>
    </font>
    <font>
      <b/>
      <sz val="12"/>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b/>
      <sz val="10"/>
      <name val="Calibri"/>
      <family val="2"/>
      <scheme val="minor"/>
    </font>
    <font>
      <b/>
      <sz val="10"/>
      <color theme="0"/>
      <name val="Calibri"/>
      <family val="2"/>
      <scheme val="minor"/>
    </font>
    <font>
      <sz val="10"/>
      <name val="Calibri"/>
      <family val="2"/>
      <scheme val="minor"/>
    </font>
    <font>
      <b/>
      <sz val="14"/>
      <name val="Calibri"/>
      <family val="2"/>
      <scheme val="minor"/>
    </font>
    <font>
      <sz val="12"/>
      <color theme="1"/>
      <name val="Calibri"/>
      <family val="2"/>
      <scheme val="minor"/>
    </font>
    <font>
      <sz val="14"/>
      <color theme="1"/>
      <name val="Calibri"/>
      <family val="2"/>
      <scheme val="minor"/>
    </font>
    <font>
      <b/>
      <sz val="11"/>
      <name val="Calibri"/>
      <family val="2"/>
      <scheme val="minor"/>
    </font>
    <font>
      <i/>
      <sz val="10"/>
      <name val="Calibri"/>
      <family val="2"/>
      <scheme val="minor"/>
    </font>
    <font>
      <sz val="18"/>
      <color rgb="FF000066"/>
      <name val="a_FuturaRound"/>
      <family val="2"/>
      <charset val="204"/>
    </font>
    <font>
      <b/>
      <sz val="12"/>
      <color theme="0"/>
      <name val="Calibri"/>
      <family val="2"/>
      <scheme val="minor"/>
    </font>
    <font>
      <sz val="12"/>
      <color theme="0"/>
      <name val="Calibri"/>
      <family val="2"/>
      <scheme val="minor"/>
    </font>
    <font>
      <b/>
      <sz val="15"/>
      <color rgb="FF000066"/>
      <name val="a_FuturaRound"/>
      <family val="2"/>
      <charset val="204"/>
    </font>
  </fonts>
  <fills count="11">
    <fill>
      <patternFill patternType="none"/>
    </fill>
    <fill>
      <patternFill patternType="gray125"/>
    </fill>
    <fill>
      <patternFill patternType="solid">
        <fgColor theme="5" tint="-0.249977111117893"/>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1"/>
        <bgColor indexed="64"/>
      </patternFill>
    </fill>
  </fills>
  <borders count="1">
    <border>
      <left/>
      <right/>
      <top/>
      <bottom/>
      <diagonal/>
    </border>
  </borders>
  <cellStyleXfs count="1">
    <xf numFmtId="0" fontId="0" fillId="0" borderId="0"/>
  </cellStyleXfs>
  <cellXfs count="70">
    <xf numFmtId="0" fontId="0" fillId="0" borderId="0" xfId="0"/>
    <xf numFmtId="0" fontId="7" fillId="4" borderId="0" xfId="0" applyFont="1" applyFill="1" applyAlignment="1">
      <alignment horizontal="left" vertical="center" wrapText="1"/>
    </xf>
    <xf numFmtId="0" fontId="7" fillId="0" borderId="0" xfId="0" applyFont="1" applyAlignment="1">
      <alignment vertical="center" wrapText="1"/>
    </xf>
    <xf numFmtId="0" fontId="5" fillId="7" borderId="0" xfId="0" applyFont="1" applyFill="1" applyAlignment="1">
      <alignment vertical="center" wrapText="1"/>
    </xf>
    <xf numFmtId="0" fontId="7" fillId="0" borderId="0" xfId="0" applyFont="1" applyFill="1" applyAlignment="1">
      <alignment vertical="center" wrapText="1"/>
    </xf>
    <xf numFmtId="0" fontId="7" fillId="5" borderId="0" xfId="0" applyFont="1" applyFill="1" applyAlignment="1">
      <alignment vertical="center" wrapText="1"/>
    </xf>
    <xf numFmtId="0" fontId="5" fillId="7" borderId="0" xfId="0" applyFont="1" applyFill="1" applyAlignment="1">
      <alignment horizontal="left" vertical="center" wrapText="1"/>
    </xf>
    <xf numFmtId="0" fontId="7" fillId="0" borderId="0" xfId="0" applyFont="1" applyFill="1" applyAlignment="1">
      <alignment horizontal="left" vertical="center" wrapText="1"/>
    </xf>
    <xf numFmtId="2" fontId="6" fillId="2" borderId="0" xfId="0" applyNumberFormat="1" applyFont="1" applyFill="1" applyAlignment="1">
      <alignment horizontal="center" vertical="center" wrapText="1"/>
    </xf>
    <xf numFmtId="0" fontId="4" fillId="0" borderId="0" xfId="0" applyFont="1" applyAlignment="1">
      <alignment vertical="center" wrapText="1"/>
    </xf>
    <xf numFmtId="2" fontId="4" fillId="6" borderId="0" xfId="0" applyNumberFormat="1" applyFont="1" applyFill="1" applyAlignment="1">
      <alignment vertical="center" wrapText="1"/>
    </xf>
    <xf numFmtId="2" fontId="4" fillId="5" borderId="0" xfId="0" applyNumberFormat="1" applyFont="1" applyFill="1" applyAlignment="1">
      <alignment vertical="center" wrapText="1"/>
    </xf>
    <xf numFmtId="2" fontId="4" fillId="0" borderId="0" xfId="0" applyNumberFormat="1" applyFont="1" applyAlignment="1">
      <alignment vertical="center" wrapText="1"/>
    </xf>
    <xf numFmtId="0" fontId="4" fillId="0" borderId="0" xfId="0" applyFont="1" applyFill="1" applyAlignment="1">
      <alignment vertical="center" wrapText="1"/>
    </xf>
    <xf numFmtId="2" fontId="4" fillId="0" borderId="0" xfId="0" applyNumberFormat="1" applyFont="1" applyFill="1" applyAlignment="1">
      <alignment vertical="center" wrapText="1"/>
    </xf>
    <xf numFmtId="2" fontId="4" fillId="4" borderId="0" xfId="0" applyNumberFormat="1" applyFont="1" applyFill="1" applyAlignment="1">
      <alignment vertical="center" wrapText="1"/>
    </xf>
    <xf numFmtId="2" fontId="4" fillId="0" borderId="0" xfId="0" applyNumberFormat="1" applyFont="1" applyAlignment="1">
      <alignment horizontal="center" vertical="center" wrapText="1"/>
    </xf>
    <xf numFmtId="164" fontId="4" fillId="0" borderId="0" xfId="0" applyNumberFormat="1" applyFont="1" applyAlignment="1">
      <alignment vertical="center" wrapText="1"/>
    </xf>
    <xf numFmtId="2" fontId="3" fillId="7" borderId="0" xfId="0" applyNumberFormat="1" applyFont="1" applyFill="1" applyAlignment="1">
      <alignment vertical="center" wrapText="1"/>
    </xf>
    <xf numFmtId="0" fontId="3" fillId="0" borderId="0" xfId="0" applyFont="1" applyAlignment="1">
      <alignment vertical="center" wrapText="1"/>
    </xf>
    <xf numFmtId="0" fontId="3" fillId="7" borderId="0" xfId="0" applyFont="1" applyFill="1" applyAlignment="1">
      <alignment vertical="center" wrapText="1"/>
    </xf>
    <xf numFmtId="0" fontId="8" fillId="6" borderId="0" xfId="0" applyFont="1" applyFill="1" applyAlignment="1">
      <alignment vertical="center" wrapText="1"/>
    </xf>
    <xf numFmtId="2" fontId="9" fillId="3" borderId="0" xfId="0" applyNumberFormat="1" applyFont="1" applyFill="1" applyAlignment="1">
      <alignment vertical="center" wrapText="1"/>
    </xf>
    <xf numFmtId="0" fontId="9" fillId="0" borderId="0" xfId="0" applyFont="1" applyAlignment="1">
      <alignment vertical="center" wrapText="1"/>
    </xf>
    <xf numFmtId="2" fontId="10" fillId="6" borderId="0" xfId="0" applyNumberFormat="1" applyFont="1" applyFill="1" applyAlignment="1">
      <alignment vertical="center" wrapText="1"/>
    </xf>
    <xf numFmtId="0" fontId="10" fillId="0" borderId="0" xfId="0" applyFont="1" applyAlignment="1">
      <alignment vertical="center" wrapText="1"/>
    </xf>
    <xf numFmtId="0" fontId="11" fillId="8" borderId="0" xfId="0" applyFont="1" applyFill="1" applyAlignment="1">
      <alignment vertical="center" wrapText="1"/>
    </xf>
    <xf numFmtId="2" fontId="2" fillId="8" borderId="0" xfId="0" applyNumberFormat="1" applyFont="1" applyFill="1" applyAlignment="1">
      <alignment vertical="center" wrapText="1"/>
    </xf>
    <xf numFmtId="0" fontId="0" fillId="0" borderId="0" xfId="0" applyFont="1" applyAlignment="1">
      <alignment vertical="center" wrapText="1"/>
    </xf>
    <xf numFmtId="0" fontId="11" fillId="10" borderId="0" xfId="0" applyFont="1" applyFill="1" applyAlignment="1">
      <alignment vertical="center" wrapText="1"/>
    </xf>
    <xf numFmtId="2" fontId="2" fillId="10" borderId="0" xfId="0" applyNumberFormat="1" applyFont="1" applyFill="1" applyAlignment="1">
      <alignment vertical="center" wrapText="1"/>
    </xf>
    <xf numFmtId="0" fontId="0" fillId="0" borderId="0" xfId="0" applyFont="1" applyFill="1" applyAlignment="1">
      <alignment vertical="center" wrapText="1"/>
    </xf>
    <xf numFmtId="0" fontId="9" fillId="0" borderId="0" xfId="0" applyFont="1" applyFill="1" applyAlignment="1">
      <alignment vertical="center" wrapText="1"/>
    </xf>
    <xf numFmtId="0" fontId="9" fillId="3" borderId="0" xfId="0" applyFont="1" applyFill="1" applyAlignment="1">
      <alignment vertical="center" wrapText="1"/>
    </xf>
    <xf numFmtId="2" fontId="1" fillId="3" borderId="0" xfId="0" applyNumberFormat="1" applyFont="1" applyFill="1" applyAlignment="1">
      <alignment vertical="center" wrapText="1"/>
    </xf>
    <xf numFmtId="0" fontId="5" fillId="10" borderId="0" xfId="0" applyFont="1" applyFill="1" applyAlignment="1">
      <alignment horizontal="left" vertical="center" wrapText="1"/>
    </xf>
    <xf numFmtId="2" fontId="3" fillId="10" borderId="0" xfId="0" applyNumberFormat="1" applyFont="1" applyFill="1" applyAlignment="1">
      <alignment vertical="center" wrapText="1"/>
    </xf>
    <xf numFmtId="0" fontId="11" fillId="8" borderId="0" xfId="0" applyFont="1" applyFill="1" applyAlignment="1">
      <alignment horizontal="left" vertical="center" wrapText="1"/>
    </xf>
    <xf numFmtId="0" fontId="2" fillId="0" borderId="0" xfId="0" applyFont="1" applyAlignment="1">
      <alignment vertical="center" wrapText="1"/>
    </xf>
    <xf numFmtId="0" fontId="2" fillId="8" borderId="0" xfId="0" applyFont="1" applyFill="1" applyAlignment="1">
      <alignment vertical="center" wrapText="1"/>
    </xf>
    <xf numFmtId="0" fontId="1" fillId="9" borderId="0" xfId="0" applyFont="1" applyFill="1" applyAlignment="1">
      <alignment vertical="center" wrapText="1"/>
    </xf>
    <xf numFmtId="2" fontId="1" fillId="9" borderId="0" xfId="0" applyNumberFormat="1" applyFont="1" applyFill="1" applyAlignment="1">
      <alignment vertical="center" wrapText="1"/>
    </xf>
    <xf numFmtId="0" fontId="8" fillId="6" borderId="0" xfId="0" applyFont="1" applyFill="1" applyAlignment="1">
      <alignment vertical="center"/>
    </xf>
    <xf numFmtId="2" fontId="4" fillId="0" borderId="0" xfId="0" applyNumberFormat="1" applyFont="1" applyAlignment="1">
      <alignment horizontal="right" vertical="center" wrapText="1"/>
    </xf>
    <xf numFmtId="0" fontId="7" fillId="5" borderId="0" xfId="0" applyFont="1" applyFill="1" applyAlignment="1">
      <alignment vertical="center"/>
    </xf>
    <xf numFmtId="2" fontId="6" fillId="2" borderId="0" xfId="0" applyNumberFormat="1" applyFont="1" applyFill="1" applyAlignment="1">
      <alignment horizontal="left" vertical="center" wrapText="1"/>
    </xf>
    <xf numFmtId="0" fontId="13" fillId="0" borderId="0" xfId="0" applyFont="1" applyFill="1" applyAlignment="1">
      <alignment vertical="center" wrapText="1"/>
    </xf>
    <xf numFmtId="0" fontId="14" fillId="3" borderId="0" xfId="0" applyFont="1" applyFill="1" applyAlignment="1">
      <alignment vertical="center" wrapText="1"/>
    </xf>
    <xf numFmtId="0" fontId="14" fillId="3" borderId="0" xfId="0" applyFont="1" applyFill="1" applyAlignment="1">
      <alignment vertical="center"/>
    </xf>
    <xf numFmtId="0" fontId="5" fillId="0" borderId="0" xfId="0" applyFont="1" applyFill="1" applyAlignment="1">
      <alignment vertical="center" wrapText="1"/>
    </xf>
    <xf numFmtId="2" fontId="3" fillId="0" borderId="0" xfId="0" applyNumberFormat="1" applyFont="1" applyFill="1" applyAlignment="1">
      <alignment vertical="center" wrapText="1"/>
    </xf>
    <xf numFmtId="0" fontId="3" fillId="0" borderId="0" xfId="0" applyFont="1" applyFill="1" applyAlignment="1">
      <alignment vertical="center" wrapText="1"/>
    </xf>
    <xf numFmtId="2" fontId="15" fillId="3" borderId="0" xfId="0" applyNumberFormat="1" applyFont="1" applyFill="1" applyAlignment="1">
      <alignment vertical="center" wrapText="1"/>
    </xf>
    <xf numFmtId="0" fontId="15" fillId="0" borderId="0" xfId="0" applyFont="1" applyAlignment="1">
      <alignment vertical="center" wrapText="1"/>
    </xf>
    <xf numFmtId="0" fontId="5" fillId="0" borderId="0" xfId="0" applyFont="1" applyFill="1" applyAlignment="1">
      <alignment horizontal="left" vertical="center" wrapText="1"/>
    </xf>
    <xf numFmtId="0" fontId="15" fillId="0" borderId="0" xfId="0" applyFont="1" applyFill="1" applyAlignment="1">
      <alignment vertical="center" wrapText="1"/>
    </xf>
    <xf numFmtId="0" fontId="15" fillId="3" borderId="0" xfId="0" applyFont="1" applyFill="1" applyAlignment="1">
      <alignment vertical="center" wrapText="1"/>
    </xf>
    <xf numFmtId="0" fontId="7" fillId="0" borderId="0" xfId="0" applyFont="1" applyAlignment="1">
      <alignment vertical="center" wrapText="1"/>
    </xf>
    <xf numFmtId="0" fontId="7" fillId="5" borderId="0" xfId="0" applyFont="1" applyFill="1" applyAlignment="1">
      <alignment vertical="center" wrapText="1"/>
    </xf>
    <xf numFmtId="0" fontId="7" fillId="0" borderId="0" xfId="0" applyFont="1" applyAlignment="1">
      <alignment vertical="center" wrapText="1"/>
    </xf>
    <xf numFmtId="0" fontId="7" fillId="0" borderId="0" xfId="0" applyFont="1" applyAlignment="1">
      <alignment vertical="center" wrapText="1"/>
    </xf>
    <xf numFmtId="0" fontId="4" fillId="0" borderId="0" xfId="0" applyFont="1" applyAlignment="1">
      <alignment vertical="center" wrapText="1"/>
    </xf>
    <xf numFmtId="0" fontId="7" fillId="0" borderId="0" xfId="0" applyFont="1" applyAlignment="1">
      <alignment vertical="center" wrapText="1"/>
    </xf>
    <xf numFmtId="0" fontId="5" fillId="7" borderId="0" xfId="0" applyFont="1" applyFill="1" applyAlignment="1">
      <alignment horizontal="left" vertical="center" wrapText="1"/>
    </xf>
    <xf numFmtId="2" fontId="4" fillId="0" borderId="0" xfId="0" applyNumberFormat="1" applyFont="1" applyFill="1" applyAlignment="1">
      <alignment vertical="center" wrapText="1"/>
    </xf>
    <xf numFmtId="2" fontId="3" fillId="7" borderId="0" xfId="0" applyNumberFormat="1" applyFont="1" applyFill="1" applyAlignment="1">
      <alignment vertical="center" wrapText="1"/>
    </xf>
    <xf numFmtId="0" fontId="7" fillId="5" borderId="0" xfId="0" applyFont="1" applyFill="1" applyAlignment="1">
      <alignment horizontal="left" vertical="center" wrapText="1"/>
    </xf>
    <xf numFmtId="0" fontId="14" fillId="3" borderId="0" xfId="0" applyFont="1" applyFill="1" applyAlignment="1">
      <alignment horizontal="left" vertical="center" wrapText="1"/>
    </xf>
    <xf numFmtId="0" fontId="16" fillId="0" borderId="0" xfId="0" applyFont="1" applyFill="1" applyAlignment="1">
      <alignment horizontal="center" vertical="center" wrapText="1"/>
    </xf>
    <xf numFmtId="0" fontId="12"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colors>
    <mruColors>
      <color rgb="FF0000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821377</xdr:colOff>
      <xdr:row>0</xdr:row>
      <xdr:rowOff>73672</xdr:rowOff>
    </xdr:from>
    <xdr:to>
      <xdr:col>3</xdr:col>
      <xdr:colOff>1069</xdr:colOff>
      <xdr:row>0</xdr:row>
      <xdr:rowOff>454890</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83234" y="73672"/>
          <a:ext cx="758120" cy="3812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51565</xdr:colOff>
      <xdr:row>0</xdr:row>
      <xdr:rowOff>82356</xdr:rowOff>
    </xdr:from>
    <xdr:to>
      <xdr:col>0</xdr:col>
      <xdr:colOff>1389475</xdr:colOff>
      <xdr:row>0</xdr:row>
      <xdr:rowOff>438729</xdr:rowOff>
    </xdr:to>
    <xdr:pic>
      <xdr:nvPicPr>
        <xdr:cNvPr id="4" name="Picture 3" descr="C:\Users\Mark Rossi\Box Sync\RootAdmin\Comms\Graphics &amp; Logos\all CPA + program logos\Website Headers New Aug 2021\cfp-website-header-2021.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1565" y="82356"/>
          <a:ext cx="1337910" cy="3563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U278"/>
  <sheetViews>
    <sheetView tabSelected="1" topLeftCell="A2" zoomScale="110" zoomScaleNormal="110" workbookViewId="0">
      <pane ySplit="1" topLeftCell="A170" activePane="bottomLeft" state="frozenSplit"/>
      <selection activeCell="A2" sqref="A2"/>
      <selection pane="bottomLeft" activeCell="A180" sqref="A180"/>
    </sheetView>
  </sheetViews>
  <sheetFormatPr defaultRowHeight="12.9" x14ac:dyDescent="0.4"/>
  <cols>
    <col min="1" max="1" width="76.921875" style="9" customWidth="1"/>
    <col min="2" max="2" width="13.3046875" style="12" customWidth="1"/>
    <col min="3" max="3" width="9" style="12" customWidth="1"/>
    <col min="4" max="4" width="12.765625" style="9" customWidth="1"/>
    <col min="5" max="6" width="9.07421875" style="9"/>
    <col min="7" max="16384" width="9.23046875" style="9"/>
  </cols>
  <sheetData>
    <row r="1" spans="1:3" s="46" customFormat="1" ht="41.15" customHeight="1" x14ac:dyDescent="0.4">
      <c r="A1" s="68" t="s">
        <v>160</v>
      </c>
      <c r="B1" s="68"/>
      <c r="C1" s="68"/>
    </row>
    <row r="2" spans="1:3" ht="32.6" customHeight="1" x14ac:dyDescent="0.4">
      <c r="A2" s="45" t="s">
        <v>159</v>
      </c>
      <c r="B2" s="8" t="s">
        <v>161</v>
      </c>
      <c r="C2" s="8" t="s">
        <v>86</v>
      </c>
    </row>
    <row r="3" spans="1:3" s="25" customFormat="1" ht="18.45" x14ac:dyDescent="0.4">
      <c r="A3" s="42" t="s">
        <v>102</v>
      </c>
      <c r="B3" s="24"/>
      <c r="C3" s="24"/>
    </row>
    <row r="4" spans="1:3" s="23" customFormat="1" ht="15.9" x14ac:dyDescent="0.4">
      <c r="A4" s="47" t="s">
        <v>101</v>
      </c>
      <c r="B4" s="22"/>
      <c r="C4" s="22"/>
    </row>
    <row r="5" spans="1:3" x14ac:dyDescent="0.4">
      <c r="A5" s="5" t="s">
        <v>113</v>
      </c>
      <c r="B5" s="11"/>
      <c r="C5" s="11"/>
    </row>
    <row r="6" spans="1:3" x14ac:dyDescent="0.4">
      <c r="A6" s="2" t="s">
        <v>95</v>
      </c>
    </row>
    <row r="7" spans="1:3" x14ac:dyDescent="0.4">
      <c r="A7" s="2" t="s">
        <v>96</v>
      </c>
    </row>
    <row r="8" spans="1:3" x14ac:dyDescent="0.4">
      <c r="A8" s="44" t="s">
        <v>114</v>
      </c>
      <c r="B8" s="11"/>
      <c r="C8" s="11"/>
    </row>
    <row r="9" spans="1:3" x14ac:dyDescent="0.4">
      <c r="A9" s="2" t="s">
        <v>97</v>
      </c>
    </row>
    <row r="10" spans="1:3" x14ac:dyDescent="0.4">
      <c r="A10" s="2" t="s">
        <v>98</v>
      </c>
    </row>
    <row r="11" spans="1:3" x14ac:dyDescent="0.4">
      <c r="A11" s="2" t="s">
        <v>99</v>
      </c>
    </row>
    <row r="12" spans="1:3" x14ac:dyDescent="0.4">
      <c r="A12" s="2" t="s">
        <v>100</v>
      </c>
    </row>
    <row r="13" spans="1:3" x14ac:dyDescent="0.4">
      <c r="A13" s="44" t="s">
        <v>106</v>
      </c>
      <c r="B13" s="11"/>
      <c r="C13" s="11"/>
    </row>
    <row r="14" spans="1:3" s="13" customFormat="1" x14ac:dyDescent="0.4">
      <c r="A14" s="4"/>
      <c r="B14" s="14"/>
      <c r="C14" s="14"/>
    </row>
    <row r="15" spans="1:3" s="23" customFormat="1" ht="15.9" x14ac:dyDescent="0.4">
      <c r="A15" s="47" t="s">
        <v>162</v>
      </c>
      <c r="B15" s="22"/>
      <c r="C15" s="22"/>
    </row>
    <row r="16" spans="1:3" x14ac:dyDescent="0.4">
      <c r="A16" s="58" t="s">
        <v>163</v>
      </c>
      <c r="B16" s="11"/>
      <c r="C16" s="11"/>
    </row>
    <row r="17" spans="1:3" x14ac:dyDescent="0.4">
      <c r="A17" s="57" t="s">
        <v>164</v>
      </c>
    </row>
    <row r="18" spans="1:3" x14ac:dyDescent="0.4">
      <c r="A18" s="57" t="s">
        <v>165</v>
      </c>
    </row>
    <row r="19" spans="1:3" x14ac:dyDescent="0.4">
      <c r="A19" s="58" t="s">
        <v>166</v>
      </c>
      <c r="B19" s="11"/>
      <c r="C19" s="11"/>
    </row>
    <row r="20" spans="1:3" s="13" customFormat="1" x14ac:dyDescent="0.4">
      <c r="A20" s="4"/>
      <c r="B20" s="14"/>
      <c r="C20" s="14"/>
    </row>
    <row r="21" spans="1:3" s="23" customFormat="1" ht="15.9" x14ac:dyDescent="0.4">
      <c r="A21" s="48" t="s">
        <v>103</v>
      </c>
      <c r="B21" s="22"/>
      <c r="C21" s="22"/>
    </row>
    <row r="22" spans="1:3" s="13" customFormat="1" ht="25.75" customHeight="1" x14ac:dyDescent="0.4">
      <c r="A22" s="66" t="s">
        <v>167</v>
      </c>
      <c r="B22" s="66"/>
      <c r="C22" s="66"/>
    </row>
    <row r="23" spans="1:3" s="13" customFormat="1" x14ac:dyDescent="0.4">
      <c r="A23" s="4" t="s">
        <v>0</v>
      </c>
      <c r="B23" s="14"/>
      <c r="C23" s="14"/>
    </row>
    <row r="24" spans="1:3" s="13" customFormat="1" x14ac:dyDescent="0.4">
      <c r="A24" s="4" t="s">
        <v>1</v>
      </c>
      <c r="B24" s="14"/>
      <c r="C24" s="14"/>
    </row>
    <row r="25" spans="1:3" s="13" customFormat="1" x14ac:dyDescent="0.4">
      <c r="A25" s="4"/>
      <c r="B25" s="14"/>
      <c r="C25" s="14"/>
    </row>
    <row r="26" spans="1:3" s="23" customFormat="1" ht="15.9" x14ac:dyDescent="0.4">
      <c r="A26" s="47" t="s">
        <v>104</v>
      </c>
      <c r="B26" s="22"/>
      <c r="C26" s="22"/>
    </row>
    <row r="27" spans="1:3" x14ac:dyDescent="0.4">
      <c r="A27" s="44" t="s">
        <v>115</v>
      </c>
      <c r="B27" s="11"/>
      <c r="C27" s="11"/>
    </row>
    <row r="28" spans="1:3" x14ac:dyDescent="0.4">
      <c r="A28" s="4" t="s">
        <v>116</v>
      </c>
    </row>
    <row r="29" spans="1:3" x14ac:dyDescent="0.4">
      <c r="A29" s="4" t="s">
        <v>117</v>
      </c>
    </row>
    <row r="30" spans="1:3" x14ac:dyDescent="0.4">
      <c r="A30" s="4"/>
    </row>
    <row r="31" spans="1:3" ht="16.75" customHeight="1" x14ac:dyDescent="0.4">
      <c r="A31" s="67" t="s">
        <v>168</v>
      </c>
      <c r="B31" s="67"/>
      <c r="C31" s="67"/>
    </row>
    <row r="32" spans="1:3" ht="29.6" customHeight="1" x14ac:dyDescent="0.4">
      <c r="A32" s="66" t="s">
        <v>107</v>
      </c>
      <c r="B32" s="66"/>
      <c r="C32" s="66"/>
    </row>
    <row r="33" spans="1:3" x14ac:dyDescent="0.4">
      <c r="A33" s="4"/>
    </row>
    <row r="34" spans="1:3" ht="18.45" x14ac:dyDescent="0.4">
      <c r="A34" s="21" t="s">
        <v>59</v>
      </c>
      <c r="B34" s="10"/>
      <c r="C34" s="10"/>
    </row>
    <row r="35" spans="1:3" s="23" customFormat="1" ht="15.9" x14ac:dyDescent="0.4">
      <c r="A35" s="47" t="s">
        <v>29</v>
      </c>
      <c r="B35" s="22"/>
      <c r="C35" s="22"/>
    </row>
    <row r="36" spans="1:3" x14ac:dyDescent="0.4">
      <c r="A36" s="44" t="s">
        <v>197</v>
      </c>
      <c r="B36" s="11"/>
      <c r="C36" s="11"/>
    </row>
    <row r="37" spans="1:3" ht="15.75" customHeight="1" x14ac:dyDescent="0.4">
      <c r="A37" s="2" t="s">
        <v>44</v>
      </c>
      <c r="B37" s="16" t="s">
        <v>7</v>
      </c>
    </row>
    <row r="38" spans="1:3" x14ac:dyDescent="0.4">
      <c r="A38" s="2" t="s">
        <v>45</v>
      </c>
      <c r="B38" s="16" t="s">
        <v>7</v>
      </c>
    </row>
    <row r="39" spans="1:3" x14ac:dyDescent="0.4">
      <c r="A39" s="5" t="s">
        <v>198</v>
      </c>
      <c r="B39" s="11"/>
      <c r="C39" s="11"/>
    </row>
    <row r="40" spans="1:3" x14ac:dyDescent="0.4">
      <c r="A40" s="2" t="s">
        <v>32</v>
      </c>
      <c r="B40" s="17">
        <v>0.92500000000000004</v>
      </c>
    </row>
    <row r="41" spans="1:3" ht="25.75" x14ac:dyDescent="0.4">
      <c r="A41" s="2" t="s">
        <v>33</v>
      </c>
      <c r="B41" s="17">
        <v>0.92500000000000004</v>
      </c>
    </row>
    <row r="42" spans="1:3" x14ac:dyDescent="0.4">
      <c r="A42" s="2" t="s">
        <v>34</v>
      </c>
      <c r="B42" s="17">
        <v>0.92500000000000004</v>
      </c>
    </row>
    <row r="43" spans="1:3" x14ac:dyDescent="0.4">
      <c r="A43" s="2" t="s">
        <v>28</v>
      </c>
      <c r="B43" s="17">
        <v>0.92500000000000004</v>
      </c>
    </row>
    <row r="44" spans="1:3" x14ac:dyDescent="0.4">
      <c r="A44" s="44" t="s">
        <v>109</v>
      </c>
      <c r="B44" s="11"/>
      <c r="C44" s="11"/>
    </row>
    <row r="45" spans="1:3" x14ac:dyDescent="0.4">
      <c r="A45" s="2" t="s">
        <v>46</v>
      </c>
      <c r="B45" s="16" t="s">
        <v>7</v>
      </c>
    </row>
    <row r="46" spans="1:3" x14ac:dyDescent="0.4">
      <c r="A46" s="2" t="s">
        <v>47</v>
      </c>
      <c r="B46" s="16" t="s">
        <v>7</v>
      </c>
    </row>
    <row r="47" spans="1:3" x14ac:dyDescent="0.4">
      <c r="A47" s="5" t="s">
        <v>110</v>
      </c>
      <c r="B47" s="11"/>
      <c r="C47" s="11"/>
    </row>
    <row r="48" spans="1:3" x14ac:dyDescent="0.4">
      <c r="A48" s="2" t="s">
        <v>32</v>
      </c>
      <c r="B48" s="17">
        <v>0.92500000000000004</v>
      </c>
    </row>
    <row r="49" spans="1:3" ht="25.75" x14ac:dyDescent="0.4">
      <c r="A49" s="2" t="s">
        <v>33</v>
      </c>
      <c r="B49" s="17">
        <v>0.92500000000000004</v>
      </c>
    </row>
    <row r="50" spans="1:3" x14ac:dyDescent="0.4">
      <c r="A50" s="2" t="s">
        <v>34</v>
      </c>
      <c r="B50" s="17">
        <v>0.92500000000000004</v>
      </c>
    </row>
    <row r="51" spans="1:3" x14ac:dyDescent="0.4">
      <c r="A51" s="2" t="s">
        <v>28</v>
      </c>
      <c r="B51" s="17">
        <v>0.92500000000000004</v>
      </c>
    </row>
    <row r="52" spans="1:3" x14ac:dyDescent="0.4">
      <c r="A52" s="44" t="s">
        <v>111</v>
      </c>
      <c r="B52" s="11"/>
      <c r="C52" s="11"/>
    </row>
    <row r="53" spans="1:3" x14ac:dyDescent="0.4">
      <c r="A53" s="2" t="s">
        <v>48</v>
      </c>
      <c r="B53" s="16" t="s">
        <v>7</v>
      </c>
    </row>
    <row r="54" spans="1:3" x14ac:dyDescent="0.4">
      <c r="A54" s="2" t="s">
        <v>49</v>
      </c>
      <c r="B54" s="16" t="s">
        <v>7</v>
      </c>
    </row>
    <row r="55" spans="1:3" x14ac:dyDescent="0.4">
      <c r="A55" s="5" t="s">
        <v>112</v>
      </c>
      <c r="B55" s="11"/>
      <c r="C55" s="11"/>
    </row>
    <row r="56" spans="1:3" x14ac:dyDescent="0.4">
      <c r="A56" s="2" t="s">
        <v>32</v>
      </c>
      <c r="B56" s="12">
        <v>0.15</v>
      </c>
    </row>
    <row r="57" spans="1:3" ht="25.75" x14ac:dyDescent="0.4">
      <c r="A57" s="2" t="s">
        <v>33</v>
      </c>
      <c r="B57" s="12">
        <v>0.15</v>
      </c>
    </row>
    <row r="58" spans="1:3" x14ac:dyDescent="0.4">
      <c r="A58" s="2" t="s">
        <v>34</v>
      </c>
      <c r="B58" s="12">
        <v>0.15</v>
      </c>
    </row>
    <row r="59" spans="1:3" x14ac:dyDescent="0.4">
      <c r="A59" s="2" t="s">
        <v>28</v>
      </c>
      <c r="B59" s="12">
        <v>0.15</v>
      </c>
    </row>
    <row r="60" spans="1:3" s="19" customFormat="1" x14ac:dyDescent="0.4">
      <c r="A60" s="3" t="s">
        <v>10</v>
      </c>
      <c r="B60" s="18">
        <f>SUM(B40+B41+B42+B43+B48+B49+B50+B51+B56+B57+B58+B59)</f>
        <v>8</v>
      </c>
      <c r="C60" s="18">
        <v>8</v>
      </c>
    </row>
    <row r="61" spans="1:3" s="51" customFormat="1" x14ac:dyDescent="0.4">
      <c r="A61" s="49"/>
      <c r="B61" s="50"/>
      <c r="C61" s="50"/>
    </row>
    <row r="62" spans="1:3" s="23" customFormat="1" ht="15.9" x14ac:dyDescent="0.4">
      <c r="A62" s="47" t="s">
        <v>30</v>
      </c>
      <c r="B62" s="22"/>
      <c r="C62" s="22"/>
    </row>
    <row r="63" spans="1:3" x14ac:dyDescent="0.4">
      <c r="A63" s="44" t="s">
        <v>108</v>
      </c>
      <c r="B63" s="11"/>
      <c r="C63" s="11"/>
    </row>
    <row r="64" spans="1:3" ht="25.75" x14ac:dyDescent="0.4">
      <c r="A64" s="2" t="s">
        <v>133</v>
      </c>
      <c r="B64" s="16" t="s">
        <v>11</v>
      </c>
    </row>
    <row r="65" spans="1:3" ht="38.6" x14ac:dyDescent="0.4">
      <c r="A65" s="2" t="s">
        <v>134</v>
      </c>
      <c r="B65" s="16" t="s">
        <v>11</v>
      </c>
    </row>
    <row r="66" spans="1:3" ht="25.75" customHeight="1" x14ac:dyDescent="0.4">
      <c r="A66" s="66" t="s">
        <v>132</v>
      </c>
      <c r="B66" s="66"/>
      <c r="C66" s="66"/>
    </row>
    <row r="67" spans="1:3" x14ac:dyDescent="0.4">
      <c r="A67" s="2" t="s">
        <v>219</v>
      </c>
      <c r="B67" s="12">
        <v>1</v>
      </c>
    </row>
    <row r="68" spans="1:3" ht="38.6" x14ac:dyDescent="0.4">
      <c r="A68" s="2" t="s">
        <v>35</v>
      </c>
      <c r="B68" s="12">
        <v>1</v>
      </c>
    </row>
    <row r="69" spans="1:3" ht="38.6" x14ac:dyDescent="0.4">
      <c r="A69" s="9" t="s">
        <v>36</v>
      </c>
      <c r="B69" s="12">
        <v>1</v>
      </c>
      <c r="C69" s="14"/>
    </row>
    <row r="70" spans="1:3" ht="38.6" x14ac:dyDescent="0.4">
      <c r="A70" s="2" t="s">
        <v>37</v>
      </c>
      <c r="B70" s="12">
        <v>1</v>
      </c>
    </row>
    <row r="71" spans="1:3" s="19" customFormat="1" x14ac:dyDescent="0.4">
      <c r="A71" s="3" t="s">
        <v>13</v>
      </c>
      <c r="B71" s="18">
        <f t="shared" ref="B71" si="0">SUM(B67:B70)</f>
        <v>4</v>
      </c>
      <c r="C71" s="18">
        <v>4</v>
      </c>
    </row>
    <row r="72" spans="1:3" s="51" customFormat="1" x14ac:dyDescent="0.4">
      <c r="A72" s="49"/>
      <c r="B72" s="50"/>
      <c r="C72" s="50"/>
    </row>
    <row r="73" spans="1:3" s="23" customFormat="1" ht="15.9" x14ac:dyDescent="0.4">
      <c r="A73" s="47" t="s">
        <v>39</v>
      </c>
      <c r="B73" s="22"/>
      <c r="C73" s="22"/>
    </row>
    <row r="74" spans="1:3" ht="56.6" customHeight="1" x14ac:dyDescent="0.4">
      <c r="A74" s="66" t="s">
        <v>199</v>
      </c>
      <c r="B74" s="66"/>
      <c r="C74" s="66"/>
    </row>
    <row r="75" spans="1:3" ht="30" customHeight="1" x14ac:dyDescent="0.4">
      <c r="A75" s="2" t="s">
        <v>135</v>
      </c>
      <c r="B75" s="16" t="s">
        <v>11</v>
      </c>
    </row>
    <row r="76" spans="1:3" ht="25.75" x14ac:dyDescent="0.4">
      <c r="A76" s="2" t="s">
        <v>136</v>
      </c>
      <c r="B76" s="16" t="s">
        <v>11</v>
      </c>
    </row>
    <row r="77" spans="1:3" x14ac:dyDescent="0.4">
      <c r="A77" s="5" t="s">
        <v>118</v>
      </c>
      <c r="B77" s="11"/>
      <c r="C77" s="11"/>
    </row>
    <row r="78" spans="1:3" ht="25.75" x14ac:dyDescent="0.4">
      <c r="A78" s="2" t="s">
        <v>31</v>
      </c>
      <c r="B78" s="12">
        <v>1</v>
      </c>
    </row>
    <row r="79" spans="1:3" ht="66.900000000000006" customHeight="1" x14ac:dyDescent="0.4">
      <c r="A79" s="4" t="s">
        <v>200</v>
      </c>
      <c r="B79" s="12">
        <v>1</v>
      </c>
    </row>
    <row r="80" spans="1:3" ht="67.75" customHeight="1" x14ac:dyDescent="0.4">
      <c r="A80" s="4" t="s">
        <v>201</v>
      </c>
      <c r="B80" s="12">
        <v>1</v>
      </c>
    </row>
    <row r="81" spans="1:3" ht="50.15" customHeight="1" x14ac:dyDescent="0.4">
      <c r="A81" s="4" t="s">
        <v>202</v>
      </c>
      <c r="B81" s="12">
        <v>1</v>
      </c>
    </row>
    <row r="82" spans="1:3" s="19" customFormat="1" x14ac:dyDescent="0.4">
      <c r="A82" s="3" t="s">
        <v>12</v>
      </c>
      <c r="B82" s="18">
        <f t="shared" ref="B82" si="1">SUM(B78:B81)</f>
        <v>4</v>
      </c>
      <c r="C82" s="18">
        <f>B82</f>
        <v>4</v>
      </c>
    </row>
    <row r="83" spans="1:3" s="51" customFormat="1" x14ac:dyDescent="0.4">
      <c r="A83" s="49"/>
      <c r="B83" s="50"/>
      <c r="C83" s="50"/>
    </row>
    <row r="84" spans="1:3" s="23" customFormat="1" ht="15.9" x14ac:dyDescent="0.4">
      <c r="A84" s="47" t="s">
        <v>38</v>
      </c>
      <c r="B84" s="22"/>
      <c r="C84" s="22"/>
    </row>
    <row r="85" spans="1:3" ht="25.75" customHeight="1" x14ac:dyDescent="0.4">
      <c r="A85" s="66" t="s">
        <v>130</v>
      </c>
      <c r="B85" s="66"/>
      <c r="C85" s="66"/>
    </row>
    <row r="86" spans="1:3" ht="25.75" x14ac:dyDescent="0.4">
      <c r="A86" s="2" t="s">
        <v>138</v>
      </c>
      <c r="B86" s="16" t="s">
        <v>11</v>
      </c>
    </row>
    <row r="87" spans="1:3" ht="38.6" x14ac:dyDescent="0.4">
      <c r="A87" s="2" t="s">
        <v>137</v>
      </c>
      <c r="B87" s="16" t="s">
        <v>11</v>
      </c>
    </row>
    <row r="88" spans="1:3" x14ac:dyDescent="0.4">
      <c r="A88" s="5" t="s">
        <v>119</v>
      </c>
      <c r="B88" s="11"/>
      <c r="C88" s="11"/>
    </row>
    <row r="89" spans="1:3" ht="25.75" x14ac:dyDescent="0.4">
      <c r="A89" s="2" t="s">
        <v>40</v>
      </c>
      <c r="B89" s="12">
        <v>1</v>
      </c>
    </row>
    <row r="90" spans="1:3" ht="25.75" x14ac:dyDescent="0.4">
      <c r="A90" s="2" t="s">
        <v>41</v>
      </c>
      <c r="B90" s="12">
        <v>1</v>
      </c>
    </row>
    <row r="91" spans="1:3" ht="25.75" x14ac:dyDescent="0.4">
      <c r="A91" s="2" t="s">
        <v>42</v>
      </c>
      <c r="B91" s="12">
        <v>1</v>
      </c>
    </row>
    <row r="92" spans="1:3" x14ac:dyDescent="0.4">
      <c r="A92" s="2" t="s">
        <v>43</v>
      </c>
      <c r="B92" s="12">
        <v>1</v>
      </c>
    </row>
    <row r="93" spans="1:3" x14ac:dyDescent="0.4">
      <c r="A93" s="3" t="s">
        <v>8</v>
      </c>
      <c r="B93" s="18">
        <f t="shared" ref="B93" si="2">SUM(B89:B92)</f>
        <v>4</v>
      </c>
      <c r="C93" s="18">
        <v>4</v>
      </c>
    </row>
    <row r="94" spans="1:3" s="28" customFormat="1" ht="14.6" x14ac:dyDescent="0.4">
      <c r="A94" s="26" t="s">
        <v>94</v>
      </c>
      <c r="B94" s="27"/>
      <c r="C94" s="27">
        <f>SUM(C60:C93)</f>
        <v>20</v>
      </c>
    </row>
    <row r="95" spans="1:3" s="28" customFormat="1" ht="4.3" customHeight="1" x14ac:dyDescent="0.4">
      <c r="A95" s="29"/>
      <c r="B95" s="30"/>
      <c r="C95" s="30"/>
    </row>
    <row r="96" spans="1:3" ht="18.45" x14ac:dyDescent="0.4">
      <c r="A96" s="21" t="s">
        <v>58</v>
      </c>
      <c r="B96" s="10"/>
      <c r="C96" s="10"/>
    </row>
    <row r="97" spans="1:3" s="53" customFormat="1" ht="15.9" x14ac:dyDescent="0.4">
      <c r="A97" s="47" t="s">
        <v>169</v>
      </c>
      <c r="B97" s="52"/>
      <c r="C97" s="52"/>
    </row>
    <row r="98" spans="1:3" x14ac:dyDescent="0.4">
      <c r="A98" s="44" t="s">
        <v>220</v>
      </c>
      <c r="B98" s="11"/>
      <c r="C98" s="11"/>
    </row>
    <row r="99" spans="1:3" ht="24.9" customHeight="1" x14ac:dyDescent="0.4">
      <c r="A99" s="2" t="s">
        <v>139</v>
      </c>
      <c r="B99" s="12" t="s">
        <v>11</v>
      </c>
    </row>
    <row r="100" spans="1:3" ht="25.75" x14ac:dyDescent="0.4">
      <c r="A100" s="2" t="s">
        <v>241</v>
      </c>
      <c r="B100" s="12" t="s">
        <v>11</v>
      </c>
    </row>
    <row r="101" spans="1:3" x14ac:dyDescent="0.4">
      <c r="A101" s="5" t="s">
        <v>131</v>
      </c>
      <c r="B101" s="11"/>
      <c r="C101" s="11"/>
    </row>
    <row r="102" spans="1:3" ht="25.75" x14ac:dyDescent="0.4">
      <c r="A102" s="2" t="s">
        <v>174</v>
      </c>
      <c r="B102" s="12">
        <v>0</v>
      </c>
    </row>
    <row r="103" spans="1:3" ht="25.75" x14ac:dyDescent="0.4">
      <c r="A103" s="2" t="s">
        <v>175</v>
      </c>
      <c r="B103" s="12">
        <v>2</v>
      </c>
    </row>
    <row r="104" spans="1:3" x14ac:dyDescent="0.4">
      <c r="A104" s="2" t="s">
        <v>176</v>
      </c>
      <c r="B104" s="12">
        <v>3</v>
      </c>
    </row>
    <row r="105" spans="1:3" ht="38.6" x14ac:dyDescent="0.4">
      <c r="A105" s="2" t="s">
        <v>177</v>
      </c>
      <c r="B105" s="12">
        <v>5</v>
      </c>
    </row>
    <row r="106" spans="1:3" ht="39.9" customHeight="1" x14ac:dyDescent="0.4">
      <c r="A106" s="2" t="s">
        <v>203</v>
      </c>
      <c r="B106" s="43">
        <v>3</v>
      </c>
    </row>
    <row r="107" spans="1:3" s="19" customFormat="1" x14ac:dyDescent="0.4">
      <c r="A107" s="3" t="s">
        <v>14</v>
      </c>
      <c r="B107" s="18">
        <v>5</v>
      </c>
      <c r="C107" s="18">
        <v>5</v>
      </c>
    </row>
    <row r="108" spans="1:3" s="51" customFormat="1" x14ac:dyDescent="0.4">
      <c r="A108" s="49"/>
      <c r="B108" s="50"/>
      <c r="C108" s="50"/>
    </row>
    <row r="109" spans="1:3" s="23" customFormat="1" ht="15.9" x14ac:dyDescent="0.4">
      <c r="A109" s="47" t="s">
        <v>170</v>
      </c>
      <c r="B109" s="22"/>
      <c r="C109" s="22"/>
    </row>
    <row r="110" spans="1:3" ht="30.45" customHeight="1" x14ac:dyDescent="0.4">
      <c r="A110" s="66" t="s">
        <v>171</v>
      </c>
      <c r="B110" s="66"/>
      <c r="C110" s="66"/>
    </row>
    <row r="111" spans="1:3" ht="25.75" x14ac:dyDescent="0.4">
      <c r="A111" s="2" t="s">
        <v>140</v>
      </c>
      <c r="B111" s="16" t="s">
        <v>11</v>
      </c>
    </row>
    <row r="112" spans="1:3" ht="38.6" x14ac:dyDescent="0.4">
      <c r="A112" s="2" t="s">
        <v>141</v>
      </c>
      <c r="B112" s="16" t="s">
        <v>11</v>
      </c>
    </row>
    <row r="113" spans="1:3" x14ac:dyDescent="0.4">
      <c r="A113" s="5" t="s">
        <v>120</v>
      </c>
      <c r="B113" s="11"/>
      <c r="C113" s="11"/>
    </row>
    <row r="114" spans="1:3" x14ac:dyDescent="0.4">
      <c r="A114" s="2" t="s">
        <v>50</v>
      </c>
      <c r="B114" s="12">
        <v>1.25</v>
      </c>
    </row>
    <row r="115" spans="1:3" x14ac:dyDescent="0.4">
      <c r="A115" s="2" t="s">
        <v>51</v>
      </c>
      <c r="B115" s="12">
        <v>1.25</v>
      </c>
    </row>
    <row r="116" spans="1:3" ht="14.15" customHeight="1" x14ac:dyDescent="0.4">
      <c r="A116" s="2" t="s">
        <v>172</v>
      </c>
      <c r="B116" s="12">
        <v>1.25</v>
      </c>
    </row>
    <row r="117" spans="1:3" x14ac:dyDescent="0.4">
      <c r="A117" s="2" t="s">
        <v>173</v>
      </c>
      <c r="B117" s="12">
        <v>1.25</v>
      </c>
    </row>
    <row r="118" spans="1:3" x14ac:dyDescent="0.4">
      <c r="A118" s="6" t="s">
        <v>15</v>
      </c>
      <c r="B118" s="18">
        <v>5</v>
      </c>
      <c r="C118" s="18">
        <v>5</v>
      </c>
    </row>
    <row r="119" spans="1:3" s="13" customFormat="1" x14ac:dyDescent="0.4">
      <c r="A119" s="54"/>
      <c r="B119" s="50"/>
      <c r="C119" s="50"/>
    </row>
    <row r="120" spans="1:3" s="23" customFormat="1" ht="15.9" x14ac:dyDescent="0.4">
      <c r="A120" s="47" t="s">
        <v>52</v>
      </c>
      <c r="B120" s="22"/>
      <c r="C120" s="22"/>
    </row>
    <row r="121" spans="1:3" ht="27.45" customHeight="1" x14ac:dyDescent="0.4">
      <c r="A121" s="66" t="s">
        <v>194</v>
      </c>
      <c r="B121" s="66"/>
      <c r="C121" s="66"/>
    </row>
    <row r="122" spans="1:3" ht="25.75" x14ac:dyDescent="0.4">
      <c r="A122" s="2" t="s">
        <v>221</v>
      </c>
      <c r="B122" s="16" t="s">
        <v>11</v>
      </c>
    </row>
    <row r="123" spans="1:3" ht="25.75" x14ac:dyDescent="0.4">
      <c r="A123" s="2" t="s">
        <v>222</v>
      </c>
      <c r="B123" s="16" t="s">
        <v>11</v>
      </c>
    </row>
    <row r="124" spans="1:3" x14ac:dyDescent="0.4">
      <c r="A124" s="5" t="s">
        <v>121</v>
      </c>
      <c r="B124" s="11"/>
      <c r="C124" s="11"/>
    </row>
    <row r="125" spans="1:3" x14ac:dyDescent="0.4">
      <c r="A125" s="4" t="s">
        <v>223</v>
      </c>
      <c r="B125" s="12">
        <v>1</v>
      </c>
    </row>
    <row r="126" spans="1:3" ht="38.6" x14ac:dyDescent="0.4">
      <c r="A126" s="4" t="s">
        <v>224</v>
      </c>
      <c r="B126" s="12">
        <v>2</v>
      </c>
    </row>
    <row r="127" spans="1:3" x14ac:dyDescent="0.4">
      <c r="A127" s="4" t="s">
        <v>225</v>
      </c>
      <c r="B127" s="12">
        <v>3</v>
      </c>
    </row>
    <row r="128" spans="1:3" x14ac:dyDescent="0.4">
      <c r="A128" s="4" t="s">
        <v>226</v>
      </c>
      <c r="B128" s="12">
        <v>5</v>
      </c>
    </row>
    <row r="129" spans="1:3" s="19" customFormat="1" x14ac:dyDescent="0.4">
      <c r="A129" s="6" t="s">
        <v>16</v>
      </c>
      <c r="B129" s="18">
        <v>5</v>
      </c>
      <c r="C129" s="18">
        <v>5</v>
      </c>
    </row>
    <row r="130" spans="1:3" s="51" customFormat="1" x14ac:dyDescent="0.4">
      <c r="A130" s="54"/>
      <c r="B130" s="50"/>
      <c r="C130" s="50"/>
    </row>
    <row r="131" spans="1:3" s="23" customFormat="1" ht="15.9" x14ac:dyDescent="0.4">
      <c r="A131" s="47" t="s">
        <v>53</v>
      </c>
      <c r="B131" s="22"/>
      <c r="C131" s="22"/>
    </row>
    <row r="132" spans="1:3" ht="27.45" customHeight="1" x14ac:dyDescent="0.4">
      <c r="A132" s="66" t="s">
        <v>217</v>
      </c>
      <c r="B132" s="66"/>
      <c r="C132" s="66"/>
    </row>
    <row r="133" spans="1:3" x14ac:dyDescent="0.4">
      <c r="A133" s="1" t="s">
        <v>4</v>
      </c>
      <c r="B133" s="15"/>
      <c r="C133" s="15"/>
    </row>
    <row r="134" spans="1:3" x14ac:dyDescent="0.4">
      <c r="A134" s="7"/>
      <c r="B134" s="12" t="s">
        <v>5</v>
      </c>
    </row>
    <row r="135" spans="1:3" s="19" customFormat="1" x14ac:dyDescent="0.4">
      <c r="A135" s="6" t="s">
        <v>17</v>
      </c>
      <c r="B135" s="18">
        <v>5</v>
      </c>
      <c r="C135" s="18">
        <v>5</v>
      </c>
    </row>
    <row r="136" spans="1:3" s="19" customFormat="1" x14ac:dyDescent="0.4">
      <c r="A136" s="54"/>
      <c r="B136" s="50"/>
      <c r="C136" s="50"/>
    </row>
    <row r="137" spans="1:3" s="23" customFormat="1" ht="15.9" x14ac:dyDescent="0.4">
      <c r="A137" s="47" t="s">
        <v>54</v>
      </c>
      <c r="B137" s="22"/>
      <c r="C137" s="22"/>
    </row>
    <row r="138" spans="1:3" ht="26.15" customHeight="1" x14ac:dyDescent="0.4">
      <c r="A138" s="66" t="s">
        <v>227</v>
      </c>
      <c r="B138" s="66"/>
      <c r="C138" s="66"/>
    </row>
    <row r="139" spans="1:3" ht="25.75" x14ac:dyDescent="0.4">
      <c r="A139" s="2" t="s">
        <v>228</v>
      </c>
      <c r="B139" s="16" t="s">
        <v>11</v>
      </c>
    </row>
    <row r="140" spans="1:3" ht="29.6" customHeight="1" x14ac:dyDescent="0.4">
      <c r="A140" s="2" t="s">
        <v>229</v>
      </c>
      <c r="B140" s="16" t="s">
        <v>11</v>
      </c>
    </row>
    <row r="141" spans="1:3" x14ac:dyDescent="0.4">
      <c r="A141" s="5" t="s">
        <v>122</v>
      </c>
      <c r="B141" s="11"/>
      <c r="C141" s="11"/>
    </row>
    <row r="142" spans="1:3" ht="25.75" x14ac:dyDescent="0.4">
      <c r="A142" s="2" t="s">
        <v>230</v>
      </c>
      <c r="B142" s="12">
        <v>1.25</v>
      </c>
    </row>
    <row r="143" spans="1:3" ht="25.75" x14ac:dyDescent="0.4">
      <c r="A143" s="2" t="s">
        <v>231</v>
      </c>
      <c r="B143" s="12">
        <v>1.25</v>
      </c>
    </row>
    <row r="144" spans="1:3" ht="25.75" x14ac:dyDescent="0.4">
      <c r="A144" s="2" t="s">
        <v>232</v>
      </c>
      <c r="B144" s="12">
        <v>1.25</v>
      </c>
    </row>
    <row r="145" spans="1:3" x14ac:dyDescent="0.4">
      <c r="A145" s="2" t="s">
        <v>233</v>
      </c>
      <c r="B145" s="12">
        <v>1.25</v>
      </c>
    </row>
    <row r="146" spans="1:3" s="19" customFormat="1" x14ac:dyDescent="0.4">
      <c r="A146" s="3" t="s">
        <v>18</v>
      </c>
      <c r="B146" s="18">
        <v>5</v>
      </c>
      <c r="C146" s="18">
        <v>5</v>
      </c>
    </row>
    <row r="147" spans="1:3" s="51" customFormat="1" x14ac:dyDescent="0.4">
      <c r="A147" s="49"/>
      <c r="B147" s="50"/>
      <c r="C147" s="50"/>
    </row>
    <row r="148" spans="1:3" s="23" customFormat="1" ht="15.9" x14ac:dyDescent="0.4">
      <c r="A148" s="47" t="s">
        <v>55</v>
      </c>
      <c r="B148" s="22"/>
      <c r="C148" s="22"/>
    </row>
    <row r="149" spans="1:3" ht="30.45" customHeight="1" x14ac:dyDescent="0.4">
      <c r="A149" s="66" t="s">
        <v>204</v>
      </c>
      <c r="B149" s="66"/>
      <c r="C149" s="66"/>
    </row>
    <row r="150" spans="1:3" ht="38.6" customHeight="1" x14ac:dyDescent="0.4">
      <c r="A150" s="2" t="s">
        <v>205</v>
      </c>
      <c r="B150" s="16" t="s">
        <v>11</v>
      </c>
    </row>
    <row r="151" spans="1:3" ht="38.6" x14ac:dyDescent="0.4">
      <c r="A151" s="2" t="s">
        <v>206</v>
      </c>
      <c r="B151" s="16" t="s">
        <v>11</v>
      </c>
    </row>
    <row r="152" spans="1:3" x14ac:dyDescent="0.4">
      <c r="A152" s="5" t="s">
        <v>123</v>
      </c>
      <c r="B152" s="11"/>
      <c r="C152" s="11"/>
    </row>
    <row r="153" spans="1:3" x14ac:dyDescent="0.4">
      <c r="A153" s="2" t="s">
        <v>56</v>
      </c>
      <c r="B153" s="12">
        <v>1.25</v>
      </c>
    </row>
    <row r="154" spans="1:3" x14ac:dyDescent="0.4">
      <c r="A154" s="2" t="s">
        <v>193</v>
      </c>
      <c r="B154" s="12">
        <v>1.25</v>
      </c>
    </row>
    <row r="155" spans="1:3" x14ac:dyDescent="0.4">
      <c r="A155" s="2" t="s">
        <v>57</v>
      </c>
      <c r="B155" s="12">
        <v>1.25</v>
      </c>
    </row>
    <row r="156" spans="1:3" ht="12.9" customHeight="1" x14ac:dyDescent="0.4">
      <c r="A156" s="59" t="s">
        <v>178</v>
      </c>
      <c r="B156" s="12">
        <v>1.25</v>
      </c>
    </row>
    <row r="157" spans="1:3" x14ac:dyDescent="0.4">
      <c r="A157" s="3" t="s">
        <v>19</v>
      </c>
      <c r="B157" s="18">
        <v>5</v>
      </c>
      <c r="C157" s="18">
        <v>5</v>
      </c>
    </row>
    <row r="158" spans="1:3" s="28" customFormat="1" ht="14.6" x14ac:dyDescent="0.4">
      <c r="A158" s="26" t="s">
        <v>93</v>
      </c>
      <c r="B158" s="27"/>
      <c r="C158" s="27">
        <f>SUM(C103:C157)</f>
        <v>30</v>
      </c>
    </row>
    <row r="159" spans="1:3" s="31" customFormat="1" ht="4.3" customHeight="1" x14ac:dyDescent="0.4">
      <c r="A159" s="29"/>
      <c r="B159" s="30"/>
      <c r="C159" s="30"/>
    </row>
    <row r="160" spans="1:3" s="25" customFormat="1" ht="18.45" x14ac:dyDescent="0.4">
      <c r="A160" s="21" t="s">
        <v>60</v>
      </c>
      <c r="B160" s="24"/>
      <c r="C160" s="24"/>
    </row>
    <row r="161" spans="1:99" s="33" customFormat="1" ht="15.9" x14ac:dyDescent="0.4">
      <c r="A161" s="47" t="s">
        <v>66</v>
      </c>
      <c r="B161" s="22"/>
      <c r="C161" s="2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c r="BI161" s="32"/>
      <c r="BJ161" s="32"/>
      <c r="BK161" s="32"/>
      <c r="BL161" s="32"/>
      <c r="BM161" s="32"/>
      <c r="BN161" s="32"/>
      <c r="BO161" s="32"/>
      <c r="BP161" s="32"/>
      <c r="BQ161" s="32"/>
      <c r="BR161" s="32"/>
      <c r="BS161" s="32"/>
      <c r="BT161" s="32"/>
      <c r="BU161" s="32"/>
      <c r="BV161" s="32"/>
      <c r="BW161" s="32"/>
      <c r="BX161" s="32"/>
      <c r="BY161" s="32"/>
      <c r="BZ161" s="32"/>
      <c r="CA161" s="32"/>
      <c r="CB161" s="32"/>
      <c r="CC161" s="32"/>
      <c r="CD161" s="32"/>
      <c r="CE161" s="32"/>
      <c r="CF161" s="32"/>
      <c r="CG161" s="32"/>
      <c r="CH161" s="32"/>
      <c r="CI161" s="32"/>
      <c r="CJ161" s="32"/>
      <c r="CK161" s="32"/>
      <c r="CL161" s="32"/>
      <c r="CM161" s="32"/>
      <c r="CN161" s="32"/>
      <c r="CO161" s="32"/>
      <c r="CP161" s="32"/>
      <c r="CQ161" s="32"/>
      <c r="CR161" s="32"/>
      <c r="CS161" s="32"/>
      <c r="CT161" s="32"/>
      <c r="CU161" s="32"/>
    </row>
    <row r="162" spans="1:99" ht="30.45" customHeight="1" x14ac:dyDescent="0.4">
      <c r="A162" s="66" t="s">
        <v>207</v>
      </c>
      <c r="B162" s="66"/>
      <c r="C162" s="66"/>
    </row>
    <row r="163" spans="1:99" ht="27.9" customHeight="1" x14ac:dyDescent="0.4">
      <c r="A163" s="2" t="s">
        <v>142</v>
      </c>
      <c r="B163" s="16" t="s">
        <v>11</v>
      </c>
    </row>
    <row r="164" spans="1:99" ht="25.75" x14ac:dyDescent="0.4">
      <c r="A164" s="2" t="s">
        <v>143</v>
      </c>
      <c r="B164" s="16" t="s">
        <v>11</v>
      </c>
    </row>
    <row r="165" spans="1:99" x14ac:dyDescent="0.4">
      <c r="A165" s="5" t="s">
        <v>124</v>
      </c>
      <c r="B165" s="11"/>
      <c r="C165" s="11"/>
    </row>
    <row r="166" spans="1:99" x14ac:dyDescent="0.4">
      <c r="A166" s="2" t="s">
        <v>61</v>
      </c>
      <c r="B166" s="12">
        <v>1</v>
      </c>
    </row>
    <row r="167" spans="1:99" x14ac:dyDescent="0.4">
      <c r="A167" s="2" t="s">
        <v>62</v>
      </c>
      <c r="B167" s="12">
        <v>1</v>
      </c>
    </row>
    <row r="168" spans="1:99" x14ac:dyDescent="0.4">
      <c r="A168" s="2" t="s">
        <v>105</v>
      </c>
      <c r="B168" s="12">
        <v>3</v>
      </c>
    </row>
    <row r="169" spans="1:99" x14ac:dyDescent="0.4">
      <c r="A169" s="2" t="s">
        <v>63</v>
      </c>
      <c r="B169" s="12">
        <v>1</v>
      </c>
    </row>
    <row r="170" spans="1:99" x14ac:dyDescent="0.4">
      <c r="A170" s="2" t="s">
        <v>64</v>
      </c>
      <c r="B170" s="12">
        <v>1</v>
      </c>
    </row>
    <row r="171" spans="1:99" x14ac:dyDescent="0.4">
      <c r="A171" s="2" t="s">
        <v>65</v>
      </c>
      <c r="B171" s="12">
        <v>1</v>
      </c>
    </row>
    <row r="172" spans="1:99" ht="25.75" x14ac:dyDescent="0.4">
      <c r="A172" s="2" t="s">
        <v>179</v>
      </c>
      <c r="B172" s="12">
        <v>6</v>
      </c>
    </row>
    <row r="173" spans="1:99" s="19" customFormat="1" x14ac:dyDescent="0.4">
      <c r="A173" s="6" t="s">
        <v>21</v>
      </c>
      <c r="B173" s="18">
        <f t="shared" ref="B173" si="3">B172</f>
        <v>6</v>
      </c>
      <c r="C173" s="18">
        <f>B173</f>
        <v>6</v>
      </c>
    </row>
    <row r="174" spans="1:99" s="19" customFormat="1" x14ac:dyDescent="0.4">
      <c r="A174" s="54"/>
      <c r="B174" s="50"/>
      <c r="C174" s="50"/>
    </row>
    <row r="175" spans="1:99" s="23" customFormat="1" ht="15.9" x14ac:dyDescent="0.4">
      <c r="A175" s="47" t="s">
        <v>67</v>
      </c>
      <c r="B175" s="22"/>
      <c r="C175" s="22"/>
    </row>
    <row r="176" spans="1:99" ht="18" customHeight="1" x14ac:dyDescent="0.4">
      <c r="A176" s="66" t="s">
        <v>208</v>
      </c>
      <c r="B176" s="66"/>
      <c r="C176" s="66"/>
    </row>
    <row r="177" spans="1:3" ht="25.75" x14ac:dyDescent="0.4">
      <c r="A177" s="2" t="s">
        <v>144</v>
      </c>
      <c r="B177" s="16" t="s">
        <v>11</v>
      </c>
    </row>
    <row r="178" spans="1:3" ht="25.75" x14ac:dyDescent="0.4">
      <c r="A178" s="2" t="s">
        <v>242</v>
      </c>
      <c r="B178" s="16" t="s">
        <v>11</v>
      </c>
    </row>
    <row r="179" spans="1:3" ht="17.149999999999999" customHeight="1" x14ac:dyDescent="0.4">
      <c r="A179" s="66" t="s">
        <v>125</v>
      </c>
      <c r="B179" s="66"/>
      <c r="C179" s="66"/>
    </row>
    <row r="180" spans="1:3" ht="25.75" x14ac:dyDescent="0.4">
      <c r="A180" s="2" t="s">
        <v>209</v>
      </c>
      <c r="B180" s="12">
        <v>8</v>
      </c>
    </row>
    <row r="181" spans="1:3" ht="25.75" x14ac:dyDescent="0.4">
      <c r="A181" s="2" t="s">
        <v>210</v>
      </c>
      <c r="B181" s="12">
        <v>4</v>
      </c>
    </row>
    <row r="182" spans="1:3" ht="25.75" x14ac:dyDescent="0.4">
      <c r="A182" s="2" t="s">
        <v>211</v>
      </c>
      <c r="B182" s="12">
        <v>4</v>
      </c>
    </row>
    <row r="183" spans="1:3" ht="25.75" x14ac:dyDescent="0.4">
      <c r="A183" s="2" t="s">
        <v>212</v>
      </c>
      <c r="B183" s="12">
        <v>2</v>
      </c>
    </row>
    <row r="184" spans="1:3" ht="25.75" customHeight="1" x14ac:dyDescent="0.4">
      <c r="A184" s="2" t="s">
        <v>195</v>
      </c>
      <c r="B184" s="12">
        <v>8</v>
      </c>
    </row>
    <row r="185" spans="1:3" ht="26.6" customHeight="1" x14ac:dyDescent="0.4">
      <c r="A185" s="66" t="s">
        <v>181</v>
      </c>
      <c r="B185" s="66"/>
      <c r="C185" s="66"/>
    </row>
    <row r="186" spans="1:3" x14ac:dyDescent="0.4">
      <c r="A186" s="1" t="s">
        <v>196</v>
      </c>
      <c r="B186" s="15"/>
      <c r="C186" s="15"/>
    </row>
    <row r="187" spans="1:3" x14ac:dyDescent="0.4">
      <c r="A187" s="2"/>
      <c r="B187" s="16" t="s">
        <v>11</v>
      </c>
    </row>
    <row r="188" spans="1:3" ht="27" customHeight="1" x14ac:dyDescent="0.4">
      <c r="A188" s="66" t="s">
        <v>182</v>
      </c>
      <c r="B188" s="66"/>
      <c r="C188" s="66"/>
    </row>
    <row r="189" spans="1:3" x14ac:dyDescent="0.4">
      <c r="A189" s="1" t="s">
        <v>180</v>
      </c>
      <c r="B189" s="15"/>
      <c r="C189" s="15"/>
    </row>
    <row r="190" spans="1:3" x14ac:dyDescent="0.4">
      <c r="A190" s="2"/>
      <c r="B190" s="16" t="s">
        <v>11</v>
      </c>
    </row>
    <row r="191" spans="1:3" s="19" customFormat="1" x14ac:dyDescent="0.4">
      <c r="A191" s="3" t="s">
        <v>20</v>
      </c>
      <c r="B191" s="18">
        <v>8</v>
      </c>
      <c r="C191" s="18">
        <v>8</v>
      </c>
    </row>
    <row r="192" spans="1:3" s="51" customFormat="1" x14ac:dyDescent="0.4">
      <c r="A192" s="49"/>
      <c r="B192" s="50"/>
      <c r="C192" s="50"/>
    </row>
    <row r="193" spans="1:3" s="23" customFormat="1" ht="15.9" x14ac:dyDescent="0.4">
      <c r="A193" s="47" t="s">
        <v>68</v>
      </c>
      <c r="B193" s="34"/>
      <c r="C193" s="34"/>
    </row>
    <row r="194" spans="1:3" ht="25.75" customHeight="1" x14ac:dyDescent="0.4">
      <c r="A194" s="66" t="s">
        <v>213</v>
      </c>
      <c r="B194" s="66"/>
      <c r="C194" s="66"/>
    </row>
    <row r="195" spans="1:3" ht="25.75" x14ac:dyDescent="0.4">
      <c r="A195" s="2" t="s">
        <v>145</v>
      </c>
      <c r="B195" s="16" t="s">
        <v>11</v>
      </c>
    </row>
    <row r="196" spans="1:3" ht="25.75" x14ac:dyDescent="0.4">
      <c r="A196" s="2" t="s">
        <v>146</v>
      </c>
      <c r="B196" s="16" t="s">
        <v>11</v>
      </c>
    </row>
    <row r="197" spans="1:3" x14ac:dyDescent="0.4">
      <c r="A197" s="5" t="s">
        <v>126</v>
      </c>
      <c r="B197" s="11"/>
      <c r="C197" s="11"/>
    </row>
    <row r="198" spans="1:3" ht="25.75" x14ac:dyDescent="0.4">
      <c r="A198" s="2" t="s">
        <v>151</v>
      </c>
      <c r="B198" s="12">
        <v>8</v>
      </c>
    </row>
    <row r="199" spans="1:3" ht="25.75" x14ac:dyDescent="0.4">
      <c r="A199" s="2" t="s">
        <v>150</v>
      </c>
      <c r="B199" s="12">
        <v>4</v>
      </c>
    </row>
    <row r="200" spans="1:3" ht="25.75" x14ac:dyDescent="0.4">
      <c r="A200" s="2" t="s">
        <v>152</v>
      </c>
      <c r="B200" s="12">
        <v>4</v>
      </c>
    </row>
    <row r="201" spans="1:3" ht="25.75" x14ac:dyDescent="0.4">
      <c r="A201" s="2" t="s">
        <v>149</v>
      </c>
      <c r="B201" s="12">
        <v>2</v>
      </c>
    </row>
    <row r="202" spans="1:3" ht="38.6" x14ac:dyDescent="0.4">
      <c r="A202" s="2" t="s">
        <v>153</v>
      </c>
      <c r="B202" s="12">
        <v>1</v>
      </c>
    </row>
    <row r="203" spans="1:3" ht="25.75" x14ac:dyDescent="0.4">
      <c r="A203" s="2" t="s">
        <v>218</v>
      </c>
      <c r="B203" s="12">
        <v>10</v>
      </c>
    </row>
    <row r="204" spans="1:3" ht="28.3" customHeight="1" x14ac:dyDescent="0.4">
      <c r="A204" s="66" t="s">
        <v>183</v>
      </c>
      <c r="B204" s="66"/>
      <c r="C204" s="66"/>
    </row>
    <row r="205" spans="1:3" x14ac:dyDescent="0.4">
      <c r="A205" s="1" t="s">
        <v>2</v>
      </c>
      <c r="B205" s="15"/>
      <c r="C205" s="15"/>
    </row>
    <row r="206" spans="1:3" x14ac:dyDescent="0.4">
      <c r="A206" s="2"/>
      <c r="B206" s="43" t="s">
        <v>154</v>
      </c>
      <c r="C206" s="16"/>
    </row>
    <row r="207" spans="1:3" ht="27" customHeight="1" x14ac:dyDescent="0.4">
      <c r="A207" s="69" t="s">
        <v>155</v>
      </c>
      <c r="B207" s="69"/>
      <c r="C207" s="69"/>
    </row>
    <row r="208" spans="1:3" ht="30.9" customHeight="1" x14ac:dyDescent="0.4">
      <c r="A208" s="66" t="s">
        <v>184</v>
      </c>
      <c r="B208" s="66"/>
      <c r="C208" s="66"/>
    </row>
    <row r="209" spans="1:3" x14ac:dyDescent="0.4">
      <c r="A209" s="1" t="s">
        <v>3</v>
      </c>
      <c r="B209" s="15"/>
      <c r="C209" s="15"/>
    </row>
    <row r="210" spans="1:3" x14ac:dyDescent="0.4">
      <c r="A210" s="2"/>
      <c r="B210" s="16" t="s">
        <v>11</v>
      </c>
      <c r="C210" s="16"/>
    </row>
    <row r="211" spans="1:3" ht="25.75" customHeight="1" x14ac:dyDescent="0.4">
      <c r="A211" s="66" t="s">
        <v>185</v>
      </c>
      <c r="B211" s="66"/>
      <c r="C211" s="66"/>
    </row>
    <row r="212" spans="1:3" x14ac:dyDescent="0.4">
      <c r="A212" s="1" t="s">
        <v>69</v>
      </c>
      <c r="B212" s="15"/>
      <c r="C212" s="15"/>
    </row>
    <row r="213" spans="1:3" x14ac:dyDescent="0.4">
      <c r="A213" s="2"/>
      <c r="B213" s="16" t="s">
        <v>11</v>
      </c>
      <c r="C213" s="16"/>
    </row>
    <row r="214" spans="1:3" s="19" customFormat="1" x14ac:dyDescent="0.4">
      <c r="A214" s="3" t="s">
        <v>22</v>
      </c>
      <c r="B214" s="18">
        <v>10</v>
      </c>
      <c r="C214" s="18">
        <v>10</v>
      </c>
    </row>
    <row r="215" spans="1:3" s="51" customFormat="1" x14ac:dyDescent="0.4">
      <c r="A215" s="49"/>
      <c r="B215" s="50"/>
      <c r="C215" s="50"/>
    </row>
    <row r="216" spans="1:3" s="23" customFormat="1" ht="15.9" x14ac:dyDescent="0.4">
      <c r="A216" s="47" t="s">
        <v>70</v>
      </c>
      <c r="B216" s="22"/>
      <c r="C216" s="22"/>
    </row>
    <row r="217" spans="1:3" ht="26.6" customHeight="1" x14ac:dyDescent="0.4">
      <c r="A217" s="66" t="s">
        <v>214</v>
      </c>
      <c r="B217" s="66"/>
      <c r="C217" s="66"/>
    </row>
    <row r="218" spans="1:3" ht="25.75" x14ac:dyDescent="0.4">
      <c r="A218" s="2" t="s">
        <v>186</v>
      </c>
      <c r="B218" s="16" t="s">
        <v>11</v>
      </c>
    </row>
    <row r="219" spans="1:3" ht="25.75" x14ac:dyDescent="0.4">
      <c r="A219" s="2" t="s">
        <v>192</v>
      </c>
      <c r="B219" s="16" t="s">
        <v>11</v>
      </c>
    </row>
    <row r="220" spans="1:3" x14ac:dyDescent="0.4">
      <c r="A220" s="5" t="s">
        <v>127</v>
      </c>
      <c r="B220" s="11"/>
      <c r="C220" s="11"/>
    </row>
    <row r="221" spans="1:3" ht="25.75" x14ac:dyDescent="0.4">
      <c r="A221" s="2" t="s">
        <v>72</v>
      </c>
      <c r="B221" s="16" t="s">
        <v>11</v>
      </c>
    </row>
    <row r="222" spans="1:3" ht="16.75" customHeight="1" x14ac:dyDescent="0.4">
      <c r="A222" s="2" t="s">
        <v>71</v>
      </c>
      <c r="B222" s="16" t="s">
        <v>11</v>
      </c>
    </row>
    <row r="223" spans="1:3" ht="25.75" customHeight="1" x14ac:dyDescent="0.4">
      <c r="A223" s="66" t="s">
        <v>187</v>
      </c>
      <c r="B223" s="66"/>
      <c r="C223" s="66"/>
    </row>
    <row r="224" spans="1:3" x14ac:dyDescent="0.4">
      <c r="A224" s="1" t="s">
        <v>188</v>
      </c>
      <c r="B224" s="15"/>
      <c r="C224" s="15"/>
    </row>
    <row r="225" spans="1:3" x14ac:dyDescent="0.4">
      <c r="A225" s="2"/>
      <c r="B225" s="12" t="s">
        <v>6</v>
      </c>
    </row>
    <row r="226" spans="1:3" s="19" customFormat="1" x14ac:dyDescent="0.4">
      <c r="A226" s="3" t="s">
        <v>23</v>
      </c>
      <c r="B226" s="18">
        <v>3</v>
      </c>
      <c r="C226" s="18">
        <v>3</v>
      </c>
    </row>
    <row r="227" spans="1:3" s="51" customFormat="1" x14ac:dyDescent="0.4">
      <c r="A227" s="49"/>
      <c r="B227" s="50"/>
      <c r="C227" s="50"/>
    </row>
    <row r="228" spans="1:3" s="23" customFormat="1" ht="15.9" x14ac:dyDescent="0.4">
      <c r="A228" s="47" t="s">
        <v>73</v>
      </c>
      <c r="B228" s="34"/>
      <c r="C228" s="34"/>
    </row>
    <row r="229" spans="1:3" ht="30.9" customHeight="1" x14ac:dyDescent="0.4">
      <c r="A229" s="66" t="s">
        <v>215</v>
      </c>
      <c r="B229" s="66"/>
      <c r="C229" s="66"/>
    </row>
    <row r="230" spans="1:3" ht="25.75" x14ac:dyDescent="0.4">
      <c r="A230" s="2" t="s">
        <v>147</v>
      </c>
      <c r="B230" s="16" t="s">
        <v>7</v>
      </c>
    </row>
    <row r="231" spans="1:3" ht="25.75" x14ac:dyDescent="0.4">
      <c r="A231" s="2" t="s">
        <v>148</v>
      </c>
      <c r="B231" s="16" t="s">
        <v>7</v>
      </c>
    </row>
    <row r="232" spans="1:3" x14ac:dyDescent="0.4">
      <c r="A232" s="5" t="s">
        <v>128</v>
      </c>
      <c r="B232" s="11"/>
      <c r="C232" s="11"/>
    </row>
    <row r="233" spans="1:3" ht="27.55" customHeight="1" x14ac:dyDescent="0.4">
      <c r="A233" s="2" t="s">
        <v>76</v>
      </c>
      <c r="B233" s="12">
        <v>1</v>
      </c>
    </row>
    <row r="234" spans="1:3" ht="25.3" customHeight="1" x14ac:dyDescent="0.4">
      <c r="A234" s="2" t="s">
        <v>74</v>
      </c>
      <c r="B234" s="12">
        <v>1</v>
      </c>
    </row>
    <row r="235" spans="1:3" ht="18" customHeight="1" x14ac:dyDescent="0.4">
      <c r="A235" s="2" t="s">
        <v>75</v>
      </c>
      <c r="B235" s="12">
        <v>1</v>
      </c>
    </row>
    <row r="236" spans="1:3" x14ac:dyDescent="0.4">
      <c r="A236" s="2" t="s">
        <v>189</v>
      </c>
      <c r="B236" s="12">
        <v>1</v>
      </c>
    </row>
    <row r="237" spans="1:3" ht="25.75" x14ac:dyDescent="0.4">
      <c r="A237" s="2" t="s">
        <v>190</v>
      </c>
      <c r="B237" s="12">
        <v>1</v>
      </c>
    </row>
    <row r="238" spans="1:3" ht="25.75" x14ac:dyDescent="0.4">
      <c r="A238" s="2" t="s">
        <v>77</v>
      </c>
      <c r="B238" s="12">
        <v>1</v>
      </c>
    </row>
    <row r="239" spans="1:3" ht="51.45" x14ac:dyDescent="0.4">
      <c r="A239" s="2" t="s">
        <v>216</v>
      </c>
      <c r="B239" s="12">
        <v>6</v>
      </c>
    </row>
    <row r="240" spans="1:3" x14ac:dyDescent="0.4">
      <c r="A240" s="6" t="s">
        <v>9</v>
      </c>
      <c r="B240" s="18">
        <v>6</v>
      </c>
      <c r="C240" s="18">
        <v>6</v>
      </c>
    </row>
    <row r="241" spans="1:97" s="38" customFormat="1" ht="14.6" x14ac:dyDescent="0.4">
      <c r="A241" s="37" t="s">
        <v>92</v>
      </c>
      <c r="B241" s="27"/>
      <c r="C241" s="27">
        <f>SUM(C173:C240)</f>
        <v>33</v>
      </c>
    </row>
    <row r="242" spans="1:97" s="19" customFormat="1" ht="4.3" customHeight="1" x14ac:dyDescent="0.4">
      <c r="A242" s="35"/>
      <c r="B242" s="36"/>
      <c r="C242" s="36"/>
    </row>
    <row r="243" spans="1:97" s="25" customFormat="1" ht="18.45" x14ac:dyDescent="0.4">
      <c r="A243" s="21" t="s">
        <v>78</v>
      </c>
      <c r="B243" s="24"/>
      <c r="C243" s="24"/>
    </row>
    <row r="244" spans="1:97" s="56" customFormat="1" ht="15.9" x14ac:dyDescent="0.4">
      <c r="A244" s="47" t="s">
        <v>90</v>
      </c>
      <c r="B244" s="52"/>
      <c r="C244" s="52"/>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c r="AM244" s="55"/>
      <c r="AN244" s="55"/>
      <c r="AO244" s="55"/>
      <c r="AP244" s="55"/>
      <c r="AQ244" s="55"/>
      <c r="AR244" s="55"/>
      <c r="AS244" s="55"/>
      <c r="AT244" s="55"/>
      <c r="AU244" s="55"/>
      <c r="AV244" s="55"/>
      <c r="AW244" s="55"/>
      <c r="AX244" s="55"/>
      <c r="AY244" s="55"/>
      <c r="AZ244" s="55"/>
      <c r="BA244" s="55"/>
      <c r="BB244" s="55"/>
      <c r="BC244" s="55"/>
      <c r="BD244" s="55"/>
      <c r="BE244" s="55"/>
      <c r="BF244" s="55"/>
      <c r="BG244" s="55"/>
      <c r="BH244" s="55"/>
      <c r="BI244" s="55"/>
      <c r="BJ244" s="55"/>
      <c r="BK244" s="55"/>
      <c r="BL244" s="55"/>
      <c r="BM244" s="55"/>
      <c r="BN244" s="55"/>
      <c r="BO244" s="55"/>
      <c r="BP244" s="55"/>
      <c r="BQ244" s="55"/>
      <c r="BR244" s="55"/>
      <c r="BS244" s="55"/>
      <c r="BT244" s="55"/>
      <c r="BU244" s="55"/>
      <c r="BV244" s="55"/>
      <c r="BW244" s="55"/>
      <c r="BX244" s="55"/>
      <c r="BY244" s="55"/>
      <c r="BZ244" s="55"/>
      <c r="CA244" s="55"/>
      <c r="CB244" s="55"/>
      <c r="CC244" s="55"/>
      <c r="CD244" s="55"/>
      <c r="CE244" s="55"/>
      <c r="CF244" s="55"/>
      <c r="CG244" s="55"/>
      <c r="CH244" s="55"/>
      <c r="CI244" s="55"/>
      <c r="CJ244" s="55"/>
      <c r="CK244" s="55"/>
      <c r="CL244" s="55"/>
      <c r="CM244" s="55"/>
      <c r="CN244" s="55"/>
      <c r="CO244" s="55"/>
      <c r="CP244" s="55"/>
      <c r="CQ244" s="55"/>
      <c r="CR244" s="55"/>
      <c r="CS244" s="55"/>
    </row>
    <row r="245" spans="1:97" ht="32.15" customHeight="1" x14ac:dyDescent="0.4">
      <c r="A245" s="66" t="s">
        <v>240</v>
      </c>
      <c r="B245" s="66"/>
      <c r="C245" s="66"/>
    </row>
    <row r="246" spans="1:97" ht="25.75" x14ac:dyDescent="0.4">
      <c r="A246" s="60" t="s">
        <v>235</v>
      </c>
      <c r="B246" s="16" t="s">
        <v>11</v>
      </c>
    </row>
    <row r="247" spans="1:97" ht="25.75" x14ac:dyDescent="0.4">
      <c r="A247" s="60" t="s">
        <v>236</v>
      </c>
      <c r="B247" s="16" t="s">
        <v>11</v>
      </c>
    </row>
    <row r="248" spans="1:97" ht="25.75" x14ac:dyDescent="0.4">
      <c r="A248" s="5" t="s">
        <v>237</v>
      </c>
      <c r="B248" s="11"/>
      <c r="C248" s="11"/>
    </row>
    <row r="249" spans="1:97" ht="25.75" x14ac:dyDescent="0.4">
      <c r="A249" s="62" t="s">
        <v>238</v>
      </c>
      <c r="B249" s="64">
        <v>2</v>
      </c>
      <c r="C249" s="64"/>
    </row>
    <row r="250" spans="1:97" ht="25.75" x14ac:dyDescent="0.4">
      <c r="A250" s="62" t="s">
        <v>239</v>
      </c>
      <c r="B250" s="64">
        <v>4</v>
      </c>
      <c r="C250" s="64"/>
    </row>
    <row r="251" spans="1:97" s="61" customFormat="1" ht="25.75" x14ac:dyDescent="0.4">
      <c r="A251" s="62" t="s">
        <v>234</v>
      </c>
      <c r="B251" s="64">
        <v>8</v>
      </c>
      <c r="C251" s="64"/>
    </row>
    <row r="252" spans="1:97" ht="15.9" customHeight="1" x14ac:dyDescent="0.4">
      <c r="A252" s="63" t="s">
        <v>24</v>
      </c>
      <c r="B252" s="65">
        <v>8</v>
      </c>
      <c r="C252" s="65">
        <v>8</v>
      </c>
    </row>
    <row r="253" spans="1:97" x14ac:dyDescent="0.4">
      <c r="A253" s="2"/>
      <c r="B253" s="16"/>
    </row>
    <row r="254" spans="1:97" s="23" customFormat="1" ht="15.9" x14ac:dyDescent="0.4">
      <c r="A254" s="47" t="s">
        <v>89</v>
      </c>
      <c r="B254" s="22"/>
      <c r="C254" s="22"/>
    </row>
    <row r="255" spans="1:97" ht="25.75" customHeight="1" x14ac:dyDescent="0.4">
      <c r="A255" s="66" t="s">
        <v>158</v>
      </c>
      <c r="B255" s="66"/>
      <c r="C255" s="66"/>
    </row>
    <row r="256" spans="1:97" x14ac:dyDescent="0.4">
      <c r="A256" s="2" t="s">
        <v>0</v>
      </c>
      <c r="B256" s="12">
        <v>5</v>
      </c>
    </row>
    <row r="257" spans="1:3" x14ac:dyDescent="0.4">
      <c r="A257" s="2" t="s">
        <v>1</v>
      </c>
      <c r="B257" s="12">
        <v>0</v>
      </c>
    </row>
    <row r="258" spans="1:3" x14ac:dyDescent="0.4">
      <c r="A258" s="3" t="s">
        <v>25</v>
      </c>
      <c r="B258" s="18">
        <f t="shared" ref="B258" si="4">B256</f>
        <v>5</v>
      </c>
      <c r="C258" s="18">
        <v>5</v>
      </c>
    </row>
    <row r="259" spans="1:3" s="13" customFormat="1" x14ac:dyDescent="0.4">
      <c r="A259" s="49"/>
      <c r="B259" s="50"/>
      <c r="C259" s="50"/>
    </row>
    <row r="260" spans="1:3" s="23" customFormat="1" ht="15.9" x14ac:dyDescent="0.4">
      <c r="A260" s="47" t="s">
        <v>88</v>
      </c>
      <c r="B260" s="34"/>
      <c r="C260" s="34"/>
    </row>
    <row r="261" spans="1:3" ht="16.3" customHeight="1" x14ac:dyDescent="0.4">
      <c r="A261" s="66" t="s">
        <v>157</v>
      </c>
      <c r="B261" s="66"/>
      <c r="C261" s="66"/>
    </row>
    <row r="262" spans="1:3" x14ac:dyDescent="0.4">
      <c r="A262" s="2" t="s">
        <v>0</v>
      </c>
      <c r="B262" s="12">
        <v>5</v>
      </c>
    </row>
    <row r="263" spans="1:3" x14ac:dyDescent="0.4">
      <c r="A263" s="2" t="s">
        <v>1</v>
      </c>
      <c r="B263" s="12">
        <v>0</v>
      </c>
    </row>
    <row r="264" spans="1:3" s="19" customFormat="1" x14ac:dyDescent="0.4">
      <c r="A264" s="3" t="s">
        <v>27</v>
      </c>
      <c r="B264" s="18">
        <v>5</v>
      </c>
      <c r="C264" s="18">
        <v>5</v>
      </c>
    </row>
    <row r="265" spans="1:3" s="51" customFormat="1" x14ac:dyDescent="0.4">
      <c r="A265" s="49"/>
      <c r="B265" s="50"/>
      <c r="C265" s="50"/>
    </row>
    <row r="266" spans="1:3" s="23" customFormat="1" ht="15.9" x14ac:dyDescent="0.4">
      <c r="A266" s="47" t="s">
        <v>87</v>
      </c>
      <c r="B266" s="34"/>
      <c r="C266" s="34"/>
    </row>
    <row r="267" spans="1:3" ht="27.9" customHeight="1" x14ac:dyDescent="0.4">
      <c r="A267" s="66" t="s">
        <v>156</v>
      </c>
      <c r="B267" s="66"/>
      <c r="C267" s="66"/>
    </row>
    <row r="268" spans="1:3" x14ac:dyDescent="0.4">
      <c r="A268" s="2" t="s">
        <v>79</v>
      </c>
      <c r="B268" s="16" t="s">
        <v>11</v>
      </c>
    </row>
    <row r="269" spans="1:3" x14ac:dyDescent="0.4">
      <c r="A269" s="2" t="s">
        <v>85</v>
      </c>
      <c r="B269" s="16" t="s">
        <v>11</v>
      </c>
    </row>
    <row r="270" spans="1:3" ht="13.75" customHeight="1" x14ac:dyDescent="0.4">
      <c r="A270" s="66" t="s">
        <v>129</v>
      </c>
      <c r="B270" s="66"/>
      <c r="C270" s="66"/>
    </row>
    <row r="271" spans="1:3" x14ac:dyDescent="0.4">
      <c r="A271" s="2" t="s">
        <v>80</v>
      </c>
      <c r="B271" s="12">
        <v>0</v>
      </c>
    </row>
    <row r="272" spans="1:3" x14ac:dyDescent="0.4">
      <c r="A272" s="2" t="s">
        <v>81</v>
      </c>
      <c r="B272" s="12">
        <v>1</v>
      </c>
    </row>
    <row r="273" spans="1:3" x14ac:dyDescent="0.4">
      <c r="A273" s="2" t="s">
        <v>82</v>
      </c>
      <c r="B273" s="12">
        <v>2</v>
      </c>
    </row>
    <row r="274" spans="1:3" x14ac:dyDescent="0.4">
      <c r="A274" s="2" t="s">
        <v>83</v>
      </c>
      <c r="B274" s="12">
        <v>3</v>
      </c>
    </row>
    <row r="275" spans="1:3" x14ac:dyDescent="0.4">
      <c r="A275" s="2" t="s">
        <v>84</v>
      </c>
      <c r="B275" s="12">
        <v>4</v>
      </c>
    </row>
    <row r="276" spans="1:3" x14ac:dyDescent="0.4">
      <c r="A276" s="20" t="s">
        <v>26</v>
      </c>
      <c r="B276" s="18">
        <v>4</v>
      </c>
      <c r="C276" s="18">
        <v>4</v>
      </c>
    </row>
    <row r="277" spans="1:3" s="28" customFormat="1" ht="14.6" x14ac:dyDescent="0.4">
      <c r="A277" s="39" t="s">
        <v>91</v>
      </c>
      <c r="B277" s="27"/>
      <c r="C277" s="27">
        <f>SUM(C252:C276)</f>
        <v>22</v>
      </c>
    </row>
    <row r="278" spans="1:3" s="23" customFormat="1" ht="15.9" x14ac:dyDescent="0.4">
      <c r="A278" s="40" t="s">
        <v>191</v>
      </c>
      <c r="B278" s="41"/>
      <c r="C278" s="41">
        <f>C277+C241+C158+C94</f>
        <v>105</v>
      </c>
    </row>
  </sheetData>
  <mergeCells count="30">
    <mergeCell ref="A1:C1"/>
    <mergeCell ref="A267:C267"/>
    <mergeCell ref="A270:C270"/>
    <mergeCell ref="A261:C261"/>
    <mergeCell ref="A255:C255"/>
    <mergeCell ref="A245:C245"/>
    <mergeCell ref="A208:C208"/>
    <mergeCell ref="A211:C211"/>
    <mergeCell ref="A217:C217"/>
    <mergeCell ref="A223:C223"/>
    <mergeCell ref="A229:C229"/>
    <mergeCell ref="A207:C207"/>
    <mergeCell ref="A121:C121"/>
    <mergeCell ref="A132:C132"/>
    <mergeCell ref="A138:C138"/>
    <mergeCell ref="A149:C149"/>
    <mergeCell ref="A194:C194"/>
    <mergeCell ref="A204:C204"/>
    <mergeCell ref="A22:C22"/>
    <mergeCell ref="A110:C110"/>
    <mergeCell ref="A31:C31"/>
    <mergeCell ref="A32:C32"/>
    <mergeCell ref="A66:C66"/>
    <mergeCell ref="A74:C74"/>
    <mergeCell ref="A85:C85"/>
    <mergeCell ref="A162:C162"/>
    <mergeCell ref="A176:C176"/>
    <mergeCell ref="A179:C179"/>
    <mergeCell ref="A185:C185"/>
    <mergeCell ref="A188:C188"/>
  </mergeCells>
  <pageMargins left="0.7" right="0.7" top="0.5" bottom="0.5" header="0.3" footer="0.3"/>
  <pageSetup scale="91" fitToHeight="0" orientation="portrait" r:id="rId1"/>
  <headerFooter>
    <oddFooter>&amp;R&amp;P of &amp;N</oddFooter>
  </headerFooter>
  <rowBreaks count="7" manualBreakCount="7">
    <brk id="33" max="16383" man="1"/>
    <brk id="95" max="16383" man="1"/>
    <brk id="130" max="16383" man="1"/>
    <brk id="159" max="16383" man="1"/>
    <brk id="192" max="16383" man="1"/>
    <brk id="227" max="16383" man="1"/>
    <brk id="24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Scoring template</vt:lpstr>
      <vt:lpstr>'Scoring template'!Print_Area</vt:lpstr>
      <vt:lpstr>'Scoring template'!Print_Titles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Cheri Peele</dc:creator>
  <cp:lastModifiedBy>Mark Rossi</cp:lastModifiedBy>
  <cp:lastPrinted>2023-04-03T17:20:53Z</cp:lastPrinted>
  <dcterms:created xsi:type="dcterms:W3CDTF">2020-02-25T18:14:01Z</dcterms:created>
  <dcterms:modified xsi:type="dcterms:W3CDTF">2023-04-04T22:06:05Z</dcterms:modified>
</cp:coreProperties>
</file>